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usay\Desktop\Data Analyst Projects\BikeStores\"/>
    </mc:Choice>
  </mc:AlternateContent>
  <bookViews>
    <workbookView xWindow="-120" yWindow="-120" windowWidth="14616" windowHeight="13836"/>
  </bookViews>
  <sheets>
    <sheet name="Pivot Tablo" sheetId="7" r:id="rId1"/>
    <sheet name="Dashboard" sheetId="4" r:id="rId2"/>
  </sheets>
  <definedNames>
    <definedName name="_xlcn.WorksheetConnection_BikeStores.xlsxSorgu1" hidden="1">Sorgu1</definedName>
    <definedName name="_xlcn.WorksheetConnection_PivotTabloJ9K12" hidden="1">'Pivot Tablo'!$J$9:$K$12</definedName>
    <definedName name="Dilimleyici_Eyalet">#N/A</definedName>
    <definedName name="Dilimleyici_Mağaza_Adı">#N/A</definedName>
    <definedName name="Dilimleyici_Sipariş_Tarihi__Yıl">#N/A</definedName>
  </definedNames>
  <calcPr calcId="162913"/>
  <pivotCaches>
    <pivotCache cacheId="0" r:id="rId3"/>
    <pivotCache cacheId="1" r:id="rId4"/>
    <pivotCache cacheId="2" r:id="rId5"/>
    <pivotCache cacheId="3" r:id="rId6"/>
    <pivotCache cacheId="4" r:id="rId7"/>
    <pivotCache cacheId="5" r:id="rId8"/>
    <pivotCache cacheId="6" r:id="rId9"/>
    <pivotCache cacheId="18" r:id="rId10"/>
    <pivotCache cacheId="27" r:id="rId11"/>
  </pivotCaches>
  <extLst>
    <ext xmlns:x14="http://schemas.microsoft.com/office/spreadsheetml/2009/9/main" uri="{876F7934-8845-4945-9796-88D515C7AA90}">
      <x14:pivotCaches>
        <pivotCache cacheId="9" r:id="rId12"/>
      </x14:pivotCaches>
    </ex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ralık" name="Aralık" connection="WorksheetConnection_Pivot Tablo!$J$9:$K$12"/>
          <x15:modelTable id="Sorgu1" name="Sorgu1" connection="WorksheetConnection_BikeStores.xlsx!Sorgu1"/>
        </x15:modelTables>
        <x15:extLst>
          <ext xmlns:x16="http://schemas.microsoft.com/office/spreadsheetml/2014/11/main" uri="{9835A34E-60A6-4A7C-AAB8-D5F71C897F49}">
            <x16:modelTimeGroupings>
              <x16:modelTimeGrouping tableName="Sorgu1" columnName="Sipariş Tarihi" columnId="Sipariş Tarihi">
                <x16:calculatedTimeColumn columnName="Sipariş Tarihi (Yıl)" columnId="Sipariş Tarihi (Yıl)" contentType="years" isSelected="1"/>
                <x16:calculatedTimeColumn columnName="Sipariş Tarihi (Çeyrek)" columnId="Sipariş Tarihi (Çeyrek)" contentType="quarters" isSelected="0"/>
                <x16:calculatedTimeColumn columnName="Sipariş Tarihi (Ay Dizini)" columnId="Sipariş Tarihi (Ay Dizini)" contentType="monthsindex" isSelected="1"/>
                <x16:calculatedTimeColumn columnName="Sipariş Tarihi (Ay)" columnId="Sipariş Tarihi (Ay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P7" i="7" l="1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P67" i="7"/>
  <c r="Q67" i="7"/>
  <c r="P68" i="7"/>
  <c r="Q68" i="7"/>
  <c r="P69" i="7"/>
  <c r="Q69" i="7"/>
  <c r="P70" i="7"/>
  <c r="Q70" i="7"/>
  <c r="P71" i="7"/>
  <c r="Q71" i="7"/>
  <c r="P72" i="7"/>
  <c r="Q72" i="7"/>
  <c r="P73" i="7"/>
  <c r="Q73" i="7"/>
  <c r="P74" i="7"/>
  <c r="Q74" i="7"/>
  <c r="P75" i="7"/>
  <c r="Q75" i="7"/>
  <c r="P76" i="7"/>
  <c r="Q76" i="7"/>
  <c r="P77" i="7"/>
  <c r="Q77" i="7"/>
  <c r="P78" i="7"/>
  <c r="Q78" i="7"/>
  <c r="P79" i="7"/>
  <c r="Q79" i="7"/>
  <c r="P80" i="7"/>
  <c r="Q80" i="7"/>
  <c r="P81" i="7"/>
  <c r="Q81" i="7"/>
  <c r="P82" i="7"/>
  <c r="Q82" i="7"/>
  <c r="P83" i="7"/>
  <c r="Q83" i="7"/>
  <c r="P84" i="7"/>
  <c r="Q84" i="7"/>
  <c r="P85" i="7"/>
  <c r="Q85" i="7"/>
  <c r="P86" i="7"/>
  <c r="Q86" i="7"/>
  <c r="P87" i="7"/>
  <c r="Q87" i="7"/>
  <c r="P88" i="7"/>
  <c r="Q88" i="7"/>
  <c r="P89" i="7"/>
  <c r="Q89" i="7"/>
  <c r="P90" i="7"/>
  <c r="Q90" i="7"/>
  <c r="P91" i="7"/>
  <c r="Q91" i="7"/>
  <c r="P92" i="7"/>
  <c r="Q92" i="7"/>
  <c r="P93" i="7"/>
  <c r="Q93" i="7"/>
  <c r="P94" i="7"/>
  <c r="Q94" i="7"/>
  <c r="P95" i="7"/>
  <c r="Q95" i="7"/>
  <c r="P96" i="7"/>
  <c r="Q96" i="7"/>
  <c r="P97" i="7"/>
  <c r="Q97" i="7"/>
  <c r="P98" i="7"/>
  <c r="Q98" i="7"/>
  <c r="P99" i="7"/>
  <c r="Q99" i="7"/>
  <c r="P100" i="7"/>
  <c r="Q100" i="7"/>
  <c r="P101" i="7"/>
  <c r="Q101" i="7"/>
  <c r="P102" i="7"/>
  <c r="Q102" i="7"/>
  <c r="P103" i="7"/>
  <c r="Q103" i="7"/>
  <c r="P104" i="7"/>
  <c r="Q104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7" i="7"/>
  <c r="Q117" i="7"/>
  <c r="P118" i="7"/>
  <c r="Q118" i="7"/>
  <c r="P119" i="7"/>
  <c r="Q119" i="7"/>
  <c r="P121" i="7"/>
  <c r="Q121" i="7"/>
  <c r="P122" i="7"/>
  <c r="Q122" i="7"/>
  <c r="P123" i="7"/>
  <c r="Q123" i="7"/>
  <c r="P126" i="7"/>
  <c r="Q126" i="7"/>
  <c r="P127" i="7"/>
  <c r="Q127" i="7"/>
  <c r="P128" i="7"/>
  <c r="Q128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P160" i="7"/>
  <c r="Q160" i="7"/>
  <c r="P161" i="7"/>
  <c r="Q161" i="7"/>
  <c r="P162" i="7"/>
  <c r="Q162" i="7"/>
  <c r="P163" i="7"/>
  <c r="Q163" i="7"/>
  <c r="P164" i="7"/>
  <c r="Q164" i="7"/>
  <c r="P165" i="7"/>
  <c r="Q165" i="7"/>
  <c r="P166" i="7"/>
  <c r="Q166" i="7"/>
  <c r="P167" i="7"/>
  <c r="Q167" i="7"/>
  <c r="P168" i="7"/>
  <c r="Q168" i="7"/>
  <c r="P169" i="7"/>
  <c r="Q169" i="7"/>
  <c r="P170" i="7"/>
  <c r="Q170" i="7"/>
  <c r="P171" i="7"/>
  <c r="Q171" i="7"/>
  <c r="P172" i="7"/>
  <c r="Q172" i="7"/>
  <c r="P173" i="7"/>
  <c r="Q173" i="7"/>
  <c r="P175" i="7"/>
  <c r="Q175" i="7"/>
  <c r="P176" i="7"/>
  <c r="Q176" i="7"/>
  <c r="P177" i="7"/>
  <c r="Q177" i="7"/>
  <c r="P178" i="7"/>
  <c r="Q178" i="7"/>
  <c r="P179" i="7"/>
  <c r="Q179" i="7"/>
  <c r="P180" i="7"/>
  <c r="Q180" i="7"/>
  <c r="P181" i="7"/>
  <c r="Q181" i="7"/>
  <c r="P182" i="7"/>
  <c r="Q182" i="7"/>
  <c r="P183" i="7"/>
  <c r="Q183" i="7"/>
  <c r="P184" i="7"/>
  <c r="Q184" i="7"/>
  <c r="P185" i="7"/>
  <c r="Q185" i="7"/>
  <c r="P186" i="7"/>
  <c r="Q186" i="7"/>
  <c r="P187" i="7"/>
  <c r="Q187" i="7"/>
  <c r="P188" i="7"/>
  <c r="Q188" i="7"/>
  <c r="P189" i="7"/>
  <c r="Q189" i="7"/>
  <c r="P190" i="7"/>
  <c r="Q190" i="7"/>
  <c r="P191" i="7"/>
  <c r="Q191" i="7"/>
  <c r="P192" i="7"/>
  <c r="Q192" i="7"/>
  <c r="P193" i="7"/>
  <c r="Q193" i="7"/>
  <c r="P194" i="7"/>
  <c r="Q194" i="7"/>
  <c r="P195" i="7"/>
  <c r="Q195" i="7"/>
  <c r="P196" i="7"/>
  <c r="Q196" i="7"/>
  <c r="P197" i="7"/>
  <c r="Q197" i="7"/>
  <c r="P198" i="7"/>
  <c r="Q198" i="7"/>
  <c r="P199" i="7"/>
  <c r="Q199" i="7"/>
  <c r="P200" i="7"/>
  <c r="Q200" i="7"/>
  <c r="P201" i="7"/>
  <c r="Q201" i="7"/>
  <c r="P202" i="7"/>
  <c r="Q202" i="7"/>
  <c r="P203" i="7"/>
  <c r="Q203" i="7"/>
  <c r="P204" i="7"/>
  <c r="Q204" i="7"/>
  <c r="P205" i="7"/>
  <c r="Q205" i="7"/>
  <c r="P206" i="7"/>
  <c r="Q206" i="7"/>
  <c r="P207" i="7"/>
  <c r="Q207" i="7"/>
  <c r="P208" i="7"/>
  <c r="Q208" i="7"/>
  <c r="P209" i="7"/>
  <c r="Q209" i="7"/>
  <c r="P210" i="7"/>
  <c r="Q210" i="7"/>
  <c r="P211" i="7"/>
  <c r="Q211" i="7"/>
  <c r="P212" i="7"/>
  <c r="Q212" i="7"/>
  <c r="P213" i="7"/>
  <c r="Q213" i="7"/>
  <c r="P214" i="7"/>
  <c r="Q214" i="7"/>
  <c r="P215" i="7"/>
  <c r="Q215" i="7"/>
  <c r="P216" i="7"/>
  <c r="Q216" i="7"/>
  <c r="P217" i="7"/>
  <c r="Q217" i="7"/>
  <c r="P218" i="7"/>
  <c r="Q218" i="7"/>
  <c r="P219" i="7"/>
  <c r="Q219" i="7"/>
  <c r="P220" i="7"/>
  <c r="Q220" i="7"/>
  <c r="P221" i="7"/>
  <c r="Q221" i="7"/>
  <c r="P222" i="7"/>
  <c r="Q222" i="7"/>
  <c r="P223" i="7"/>
  <c r="Q223" i="7"/>
  <c r="P224" i="7"/>
  <c r="Q224" i="7"/>
  <c r="P225" i="7"/>
  <c r="Q225" i="7"/>
  <c r="P226" i="7"/>
  <c r="Q226" i="7"/>
  <c r="P227" i="7"/>
  <c r="Q227" i="7"/>
  <c r="P228" i="7"/>
  <c r="Q228" i="7"/>
  <c r="P229" i="7"/>
  <c r="Q229" i="7"/>
  <c r="P230" i="7"/>
  <c r="Q230" i="7"/>
  <c r="P231" i="7"/>
  <c r="Q231" i="7"/>
  <c r="P232" i="7"/>
  <c r="Q232" i="7"/>
  <c r="P233" i="7"/>
  <c r="Q233" i="7"/>
  <c r="P234" i="7"/>
  <c r="Q234" i="7"/>
  <c r="P235" i="7"/>
  <c r="Q235" i="7"/>
  <c r="P236" i="7"/>
  <c r="Q236" i="7"/>
  <c r="P237" i="7"/>
  <c r="Q237" i="7"/>
  <c r="P238" i="7"/>
  <c r="Q238" i="7"/>
  <c r="P239" i="7"/>
  <c r="Q239" i="7"/>
  <c r="P240" i="7"/>
  <c r="Q240" i="7"/>
  <c r="P241" i="7"/>
  <c r="Q241" i="7"/>
  <c r="P242" i="7"/>
  <c r="Q242" i="7"/>
  <c r="P243" i="7"/>
  <c r="Q243" i="7"/>
  <c r="P244" i="7"/>
  <c r="Q244" i="7"/>
  <c r="P245" i="7"/>
  <c r="Q245" i="7"/>
  <c r="P246" i="7"/>
  <c r="Q246" i="7"/>
  <c r="P247" i="7"/>
  <c r="Q247" i="7"/>
  <c r="P248" i="7"/>
  <c r="Q248" i="7"/>
  <c r="P249" i="7"/>
  <c r="Q249" i="7"/>
  <c r="P250" i="7"/>
  <c r="Q250" i="7"/>
  <c r="P251" i="7"/>
  <c r="Q251" i="7"/>
  <c r="P252" i="7"/>
  <c r="Q252" i="7"/>
  <c r="P253" i="7"/>
  <c r="Q253" i="7"/>
  <c r="P254" i="7"/>
  <c r="Q254" i="7"/>
  <c r="P255" i="7"/>
  <c r="Q255" i="7"/>
  <c r="P256" i="7"/>
  <c r="Q256" i="7"/>
  <c r="P257" i="7"/>
  <c r="Q257" i="7"/>
  <c r="P258" i="7"/>
  <c r="Q258" i="7"/>
  <c r="P259" i="7"/>
  <c r="Q259" i="7"/>
  <c r="P260" i="7"/>
  <c r="Q260" i="7"/>
  <c r="P261" i="7"/>
  <c r="Q261" i="7"/>
  <c r="P262" i="7"/>
  <c r="Q262" i="7"/>
  <c r="P263" i="7"/>
  <c r="Q263" i="7"/>
  <c r="P264" i="7"/>
  <c r="Q264" i="7"/>
  <c r="P265" i="7"/>
  <c r="Q265" i="7"/>
  <c r="P266" i="7"/>
  <c r="Q266" i="7"/>
  <c r="P267" i="7"/>
  <c r="Q267" i="7"/>
  <c r="P268" i="7"/>
  <c r="Q268" i="7"/>
  <c r="P269" i="7"/>
  <c r="Q269" i="7"/>
  <c r="P270" i="7"/>
  <c r="Q270" i="7"/>
  <c r="P271" i="7"/>
  <c r="Q271" i="7"/>
  <c r="P272" i="7"/>
  <c r="Q272" i="7"/>
  <c r="P273" i="7"/>
  <c r="Q273" i="7"/>
  <c r="P274" i="7"/>
  <c r="Q274" i="7"/>
  <c r="P275" i="7"/>
  <c r="Q275" i="7"/>
  <c r="P276" i="7"/>
  <c r="Q276" i="7"/>
  <c r="P277" i="7"/>
  <c r="Q277" i="7"/>
  <c r="P278" i="7"/>
  <c r="Q278" i="7"/>
  <c r="P279" i="7"/>
  <c r="Q279" i="7"/>
  <c r="P280" i="7"/>
  <c r="Q280" i="7"/>
  <c r="P281" i="7"/>
  <c r="Q281" i="7"/>
  <c r="P282" i="7"/>
  <c r="Q282" i="7"/>
  <c r="P283" i="7"/>
  <c r="Q283" i="7"/>
  <c r="P284" i="7"/>
  <c r="Q284" i="7"/>
  <c r="P285" i="7"/>
  <c r="Q285" i="7"/>
  <c r="P286" i="7"/>
  <c r="Q286" i="7"/>
  <c r="P287" i="7"/>
  <c r="Q287" i="7"/>
  <c r="P288" i="7"/>
  <c r="Q288" i="7"/>
  <c r="P289" i="7"/>
  <c r="Q289" i="7"/>
  <c r="P290" i="7"/>
  <c r="Q290" i="7"/>
  <c r="P291" i="7"/>
  <c r="Q291" i="7"/>
  <c r="P292" i="7"/>
  <c r="Q292" i="7"/>
  <c r="P293" i="7"/>
  <c r="Q293" i="7"/>
  <c r="P294" i="7"/>
  <c r="Q294" i="7"/>
  <c r="P295" i="7"/>
  <c r="Q295" i="7"/>
  <c r="P296" i="7"/>
  <c r="Q296" i="7"/>
  <c r="P297" i="7"/>
  <c r="Q297" i="7"/>
  <c r="P298" i="7"/>
  <c r="Q298" i="7"/>
  <c r="P299" i="7"/>
  <c r="Q299" i="7"/>
  <c r="P11" i="7"/>
  <c r="P10" i="7"/>
  <c r="P9" i="7"/>
  <c r="P8" i="7"/>
  <c r="P6" i="7"/>
  <c r="Q7" i="7"/>
  <c r="P5" i="7"/>
  <c r="P4" i="7"/>
  <c r="P3" i="7"/>
  <c r="J9" i="7"/>
  <c r="K9" i="7"/>
  <c r="J10" i="7"/>
  <c r="K10" i="7"/>
  <c r="J11" i="7"/>
  <c r="K11" i="7"/>
  <c r="J12" i="7"/>
  <c r="K12" i="7"/>
  <c r="Q151" i="7" l="1"/>
  <c r="Q9" i="7" s="1"/>
  <c r="Q116" i="7"/>
  <c r="Q4" i="7" s="1"/>
  <c r="Q300" i="7"/>
  <c r="Q11" i="7" s="1"/>
  <c r="Q120" i="7"/>
  <c r="Q5" i="7" s="1"/>
  <c r="Q174" i="7"/>
  <c r="Q10" i="7" s="1"/>
  <c r="Q124" i="7"/>
  <c r="Q6" i="7" s="1"/>
  <c r="Q105" i="7"/>
  <c r="Q3" i="7" s="1"/>
  <c r="Q129" i="7"/>
  <c r="Q8" i="7" s="1"/>
  <c r="Q12" i="7" l="1"/>
</calcChain>
</file>

<file path=xl/connections.xml><?xml version="1.0" encoding="utf-8"?>
<connections xmlns="http://schemas.openxmlformats.org/spreadsheetml/2006/main">
  <connection id="1" keepAlive="1" name="ThisWorkbookDataModel" description="Veri Model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BikeStores.xlsx!Sorgu1" type="102" refreshedVersion="8" minRefreshableVersion="5">
    <extLst>
      <ext xmlns:x15="http://schemas.microsoft.com/office/spreadsheetml/2010/11/main" uri="{DE250136-89BD-433C-8126-D09CA5730AF9}">
        <x15:connection id="Sorgu1" autoDelete="1">
          <x15:rangePr sourceName="_xlcn.WorksheetConnection_BikeStores.xlsxSorgu1"/>
        </x15:connection>
      </ext>
    </extLst>
  </connection>
  <connection id="3" name="WorksheetConnection_Pivot Tablo!$J$9:$K$12" type="102" refreshedVersion="8" minRefreshableVersion="5">
    <extLst>
      <ext xmlns:x15="http://schemas.microsoft.com/office/spreadsheetml/2010/11/main" uri="{DE250136-89BD-433C-8126-D09CA5730AF9}">
        <x15:connection id="Aralık">
          <x15:rangePr sourceName="_xlcn.WorksheetConnection_PivotTabloJ9K12"/>
        </x15:connection>
      </ext>
    </extLst>
  </connection>
</connections>
</file>

<file path=xl/sharedStrings.xml><?xml version="1.0" encoding="utf-8"?>
<sst xmlns="http://schemas.openxmlformats.org/spreadsheetml/2006/main" count="434" uniqueCount="343">
  <si>
    <t>CA</t>
  </si>
  <si>
    <t>Electra Townie Original 7D EQ - 2016</t>
  </si>
  <si>
    <t>Cruisers Bicycles</t>
  </si>
  <si>
    <t>Santa Cruz Bikes</t>
  </si>
  <si>
    <t>Mireya Copeland</t>
  </si>
  <si>
    <t>Electra Townie Original 7D EQ - Women's - 2016</t>
  </si>
  <si>
    <t>Surly Straggler - 2016</t>
  </si>
  <si>
    <t>Cyclocross Bicycles</t>
  </si>
  <si>
    <t>Trek Fuel EX 8 29 - 2016</t>
  </si>
  <si>
    <t>Mountain Bikes</t>
  </si>
  <si>
    <t>Trek Remedy 29 Carbon Frameset - 2016</t>
  </si>
  <si>
    <t>NY</t>
  </si>
  <si>
    <t>Baldwin Bikes</t>
  </si>
  <si>
    <t>Marcelene Boyer</t>
  </si>
  <si>
    <t>Venita Daniel</t>
  </si>
  <si>
    <t>Surly Wednesday Frameset - 2016</t>
  </si>
  <si>
    <t>Ritchey Timberwolf Frameset - 2016</t>
  </si>
  <si>
    <t>Genna Serrano</t>
  </si>
  <si>
    <t>Comfort Bicycles</t>
  </si>
  <si>
    <t>Pure Cycles Vine 8-Speed - 2016</t>
  </si>
  <si>
    <t>Sharyn Hopkins</t>
  </si>
  <si>
    <t>Electra Townie Original 21D - 2016</t>
  </si>
  <si>
    <t>Pure Cycles Western 3-Speed - Women's - 2015/2016</t>
  </si>
  <si>
    <t>Trek Conduit+ - 2016</t>
  </si>
  <si>
    <t>Electric Bikes</t>
  </si>
  <si>
    <t>Electra Moto 1 - 2016</t>
  </si>
  <si>
    <t>Electra Girl's Hawaii 1 (16-inch) - 2015/2016</t>
  </si>
  <si>
    <t>Children Bicycles</t>
  </si>
  <si>
    <t>Trek Slash 8 27.5 - 2016</t>
  </si>
  <si>
    <t>Surly Straggler 650b - 2016</t>
  </si>
  <si>
    <t>Electra Cruiser 1 (24-Inch) - 2016</t>
  </si>
  <si>
    <t>Surly Ice Cream Truck Frameset - 2016</t>
  </si>
  <si>
    <t>Electra Girl's Hawaii 1 (20-inch) - 2015/2016</t>
  </si>
  <si>
    <t>Heller Shagamaw Frame - 2016</t>
  </si>
  <si>
    <t>Electra Townie Original 7D - 2015/2016</t>
  </si>
  <si>
    <t>Pure Cycles William 3-Speed - 2016</t>
  </si>
  <si>
    <t>TX</t>
  </si>
  <si>
    <t>Rowlett Bikes</t>
  </si>
  <si>
    <t>Kali Vargas</t>
  </si>
  <si>
    <t>Layla Terrell</t>
  </si>
  <si>
    <t>Emmitt Sanchez</t>
  </si>
  <si>
    <t>Elinore Aguilar</t>
  </si>
  <si>
    <t>Debra Burks</t>
  </si>
  <si>
    <t>Haro Downtown 16 - 2017</t>
  </si>
  <si>
    <t>Sun Bicycles Cruz 3 - 2017</t>
  </si>
  <si>
    <t>Sun Bicycles Streamway 3 - 2017</t>
  </si>
  <si>
    <t>Surly Ogre Frameset - 2017</t>
  </si>
  <si>
    <t>Road Bikes</t>
  </si>
  <si>
    <t>Trek Domane SLR 6 Disc - 2017</t>
  </si>
  <si>
    <t>Sun Bicycles Biscayne Tandem 7 - 2017</t>
  </si>
  <si>
    <t>Sun Bicycles Brickell Tandem 7 - 2017</t>
  </si>
  <si>
    <t>Trek Powerfly 8 FS Plus - 2017</t>
  </si>
  <si>
    <t>Electra Girl's Hawaii 1 16" - 2017</t>
  </si>
  <si>
    <t>Sun Bicycles Cruz 7 - Women's - 2017</t>
  </si>
  <si>
    <t>Surly Ice Cream Truck Frameset - 2017</t>
  </si>
  <si>
    <t>Trek Farley Alloy Frameset - 2017</t>
  </si>
  <si>
    <t>Electra Townie Original 7D - 2017</t>
  </si>
  <si>
    <t>Trek Boone 7 - 2017</t>
  </si>
  <si>
    <t>Electra Sugar Skulls 1 (20-inch) - Girl's - 2017</t>
  </si>
  <si>
    <t>Trek Fuel EX 5 27.5 Plus - 2017</t>
  </si>
  <si>
    <t>Trek Remedy 9.8 - 2017</t>
  </si>
  <si>
    <t>Electra Savannah 3i (20-inch) - Girl's - 2017</t>
  </si>
  <si>
    <t>Sun Bicycles Biscayne Tandem CB - 2017</t>
  </si>
  <si>
    <t>Trek Precaliber 16 Girls - 2017</t>
  </si>
  <si>
    <t>Haro Shredder Pro 20 - 2017</t>
  </si>
  <si>
    <t>Sun Bicycles Boardwalk (24-inch Wheels) - 2017</t>
  </si>
  <si>
    <t>Electra Cruiser Lux 1 - 2017</t>
  </si>
  <si>
    <t>Sun Bicycles Revolutions 24 - Girl's - 2017</t>
  </si>
  <si>
    <t>Sun Bicycles Brickell Tandem CB - 2017</t>
  </si>
  <si>
    <t>Trek Fuel EX 9.8 27.5 Plus - 2017</t>
  </si>
  <si>
    <t>Trek Precaliber 12 Girls - 2017</t>
  </si>
  <si>
    <t>Sun Bicycles Drifter 7 - 2017</t>
  </si>
  <si>
    <t>Surly Wednesday Frameset - 2017</t>
  </si>
  <si>
    <t>Trek Boy's Kickster - 2015/2017</t>
  </si>
  <si>
    <t>Surly Steamroller - 2017</t>
  </si>
  <si>
    <t>Trek Domane SL Disc Frameset - 2017</t>
  </si>
  <si>
    <t>Trek Domane SL 6 - 2017</t>
  </si>
  <si>
    <t>Trek X-Caliber 8 - 2017</t>
  </si>
  <si>
    <t>Electra Amsterdam Original 3i - 2015/2017</t>
  </si>
  <si>
    <t>Trek Stache 5 - 2017</t>
  </si>
  <si>
    <t>Trek Domane S 5 Disc - 2017</t>
  </si>
  <si>
    <t>Trek Boone Race Shop Limited - 2017</t>
  </si>
  <si>
    <t>Trek Domane S 6 - 2017</t>
  </si>
  <si>
    <t>Haro Shift R3 - 2017</t>
  </si>
  <si>
    <t>Sun Bicycles Atlas X-Type - 2017</t>
  </si>
  <si>
    <t>Electra Townie 7D (20-inch) - Boys' - 2017</t>
  </si>
  <si>
    <t>Trek Silque SLR 7 Women's - 2017</t>
  </si>
  <si>
    <t>Trek Madone 9.2 - 2017</t>
  </si>
  <si>
    <t>Electra Straight 8 3i (20-inch) - Boy's - 2017</t>
  </si>
  <si>
    <t>Sun Bicycles Lil Kitt'n - 2017</t>
  </si>
  <si>
    <t>Trek Emonda S 4 - 2017</t>
  </si>
  <si>
    <t>Haro SR 1.2 - 2017</t>
  </si>
  <si>
    <t>Sun Bicycles Cruz 3 - Women's - 2017</t>
  </si>
  <si>
    <t>Sun Bicycles Streamway - 2017</t>
  </si>
  <si>
    <t>Surly Karate Monkey 27.5+ Frameset - 2017</t>
  </si>
  <si>
    <t>Sun Bicycles Cruz 7 - 2017</t>
  </si>
  <si>
    <t>Electra Moto 3i (20-inch) - Boy's - 2017</t>
  </si>
  <si>
    <t>Trek Silque SLR 8 Women's - 2017</t>
  </si>
  <si>
    <t>Haro Flightline Two 26 Plus - 2017</t>
  </si>
  <si>
    <t>Sun Bicycles Revolutions 24 - 2017</t>
  </si>
  <si>
    <t>Trek Precaliber 16 Boys - 2017</t>
  </si>
  <si>
    <t>Electra Cruiser Lux Fat Tire 1 Ladies - 2017</t>
  </si>
  <si>
    <t>Sun Bicycles Streamway 7 - 2017</t>
  </si>
  <si>
    <t>Trek Precaliber 24 (21-Speed) - Girls - 2017</t>
  </si>
  <si>
    <t>Haro Flightline One ST - 2017</t>
  </si>
  <si>
    <t>Electra Amsterdam Fashion 7i Ladies' - 2017</t>
  </si>
  <si>
    <t>Electra Amsterdam Original 3i Ladies' - 2017</t>
  </si>
  <si>
    <t>Sun Bicycles ElectroLite - 2017</t>
  </si>
  <si>
    <t>Surly Wednesday - 2017</t>
  </si>
  <si>
    <t>Trek Emonda S 5 - 2017</t>
  </si>
  <si>
    <t>Trek Fuel EX 9.8 29 - 2017</t>
  </si>
  <si>
    <t>Electra Townie 3i EQ (20-inch) - Boys' - 2017</t>
  </si>
  <si>
    <t>Surly Big Dummy Frameset - 2017</t>
  </si>
  <si>
    <t>Trek Session DH 27.5 Carbon Frameset - 2017</t>
  </si>
  <si>
    <t>Haro SR 1.1 - 2017</t>
  </si>
  <si>
    <t>Sun Bicycles Spider 3i - 2017</t>
  </si>
  <si>
    <t>Haro Shredder 20 Girls - 2017</t>
  </si>
  <si>
    <t>Haro Shredder 20 - 2017</t>
  </si>
  <si>
    <t>Sun Bicycles Drifter 7 - Women's - 2017</t>
  </si>
  <si>
    <t>Electra Glam Punk 3i Ladies' - 2017</t>
  </si>
  <si>
    <t>Sun Bicycles Lil Bolt Type-R - 2017</t>
  </si>
  <si>
    <t>Trek Girl's Kickster - 2017</t>
  </si>
  <si>
    <t>Surly Troll Frameset - 2017</t>
  </si>
  <si>
    <t>Trek Precaliber 12 Boys - 2017</t>
  </si>
  <si>
    <t>Pamelia Newman</t>
  </si>
  <si>
    <t>Haro SR 1.3 - 2017</t>
  </si>
  <si>
    <t>Corrina Sawyer</t>
  </si>
  <si>
    <t>Melanie Hayes</t>
  </si>
  <si>
    <t>Lyndsey Bean</t>
  </si>
  <si>
    <t>Abby Gamble</t>
  </si>
  <si>
    <t>Electra Koa 3i Ladies' - 2018</t>
  </si>
  <si>
    <t>Trek Fuel EX 7 29 - 2018</t>
  </si>
  <si>
    <t>Electra Amsterdam Fashion 3i Ladies' - 2017/2018</t>
  </si>
  <si>
    <t>Trek Crockett 7 Disc - 2018</t>
  </si>
  <si>
    <t>Trek Remedy 7 27.5 - 2018</t>
  </si>
  <si>
    <t>Trek Dual Sport+ - 2018</t>
  </si>
  <si>
    <t>Trek Precaliber 12 Boy's - 2018</t>
  </si>
  <si>
    <t>Trek Domane AL 3 Women's - 2018</t>
  </si>
  <si>
    <t>Trek Domane ALR 4 Disc Women's - 2018</t>
  </si>
  <si>
    <t>Electra Cruiser 7D Tall - 2016/2018</t>
  </si>
  <si>
    <t>Electra Townie Commute 8D - 2018</t>
  </si>
  <si>
    <t>Electra Townie Original 7D EQ - 2018</t>
  </si>
  <si>
    <t>Trek X-Caliber 7 - 2018</t>
  </si>
  <si>
    <t>Electra Heartchya 1 (20-inch) - Girl's - 2018</t>
  </si>
  <si>
    <t>Trek Domane ALR 3 - 2018</t>
  </si>
  <si>
    <t>Electra Cruiser Lux 1 Ladies' - 2018</t>
  </si>
  <si>
    <t>Electra Cruiser Lux 7D Ladies' - 2018</t>
  </si>
  <si>
    <t>Electra Cyclosaurus 1 (16-inch) - Boy's - 2018</t>
  </si>
  <si>
    <t>Electra Townie Original 21D EQ Ladies' - 2018</t>
  </si>
  <si>
    <t>Electra Superbolt 3i 20" - 2018</t>
  </si>
  <si>
    <t>Electra Townie Balloon 3i EQ Ladies' - 2018</t>
  </si>
  <si>
    <t>Electra Townie Go! 8i Ladies' - 2018</t>
  </si>
  <si>
    <t>Trek Domane ALR 5 Disc - 2018</t>
  </si>
  <si>
    <t>Electra Treasure 3i 20" - 2018</t>
  </si>
  <si>
    <t>Electra Water Lily 1 (16-inch) - Girl's - 2018</t>
  </si>
  <si>
    <t>Trek Domane AL 3 - 2018</t>
  </si>
  <si>
    <t>Electra Townie Original 21D EQ - 2017/2018</t>
  </si>
  <si>
    <t>Trek Super Commuter+ 8S - 2018</t>
  </si>
  <si>
    <t>Trek Emonda SLR 6 - 2018</t>
  </si>
  <si>
    <t>Trek Powerfly 7 FS - 2018</t>
  </si>
  <si>
    <t>Trek Fuel EX 5 Plus - 2018</t>
  </si>
  <si>
    <t>Trek Boone 7 Disc - 2018</t>
  </si>
  <si>
    <t>Trek Conduit+ - 2018</t>
  </si>
  <si>
    <t>Trek Domane SL Frameset Women's - 2018</t>
  </si>
  <si>
    <t>Trek Domane SL 7 Women's - 2018</t>
  </si>
  <si>
    <t>Trek Emonda SLR 8 - 2018</t>
  </si>
  <si>
    <t>Trek Domane SLR Frameset - 2018</t>
  </si>
  <si>
    <t>Electra Relic 3i - 2018</t>
  </si>
  <si>
    <t>Electra Daydreamer 3i Ladies' - 2018</t>
  </si>
  <si>
    <t>Electra Queen of Hearts 3i - 2018</t>
  </si>
  <si>
    <t>Trek Precaliber 16 Boy's - 2018</t>
  </si>
  <si>
    <t>Electra Townie Original 21D Ladies' - 2018</t>
  </si>
  <si>
    <t>Trek Boone 5 Disc - 2018</t>
  </si>
  <si>
    <t>Trek Domane SL 6 Disc - 2018</t>
  </si>
  <si>
    <t>Surly Straggler 650b - 2018</t>
  </si>
  <si>
    <t>Trek Domane ALR Disc Frameset - 2018</t>
  </si>
  <si>
    <t>Electra White Water 3i - 2018</t>
  </si>
  <si>
    <t>Strider Classic 12 Balance Bike - 2018</t>
  </si>
  <si>
    <t>Trek Emonda SL 7 - 2018</t>
  </si>
  <si>
    <t>Trek Remedy 27.5 C Frameset - 2018</t>
  </si>
  <si>
    <t>Trek Domane ALR 5 Gravel - 2018</t>
  </si>
  <si>
    <t>Trek Domane SL 8 Disc - 2018</t>
  </si>
  <si>
    <t>Surly Straggler - 2018</t>
  </si>
  <si>
    <t>Electra Townie Balloon 3i EQ - 2017/2018</t>
  </si>
  <si>
    <t>Electra Townie Go! 8i - 2017/2018</t>
  </si>
  <si>
    <t>Trek Emonda ALR 6 - 2018</t>
  </si>
  <si>
    <t>Electra Under-The-Sea 1 16" - 2018</t>
  </si>
  <si>
    <t>Trek Procaliber Frameset - 2018</t>
  </si>
  <si>
    <t>Trek Procaliber 6 - 2018</t>
  </si>
  <si>
    <t>Electra Cruiser Lux Fat Tire 7D - 2018</t>
  </si>
  <si>
    <t>Trek Domane AL 2 Women's - 2018</t>
  </si>
  <si>
    <t>Electra Townie Original 1 Ladies' - 2018</t>
  </si>
  <si>
    <t>Trek Domane SLR 8 Disc - 2018</t>
  </si>
  <si>
    <t>Electra Townie Commute Go! Ladies' - 2018</t>
  </si>
  <si>
    <t>Trek Precaliber 24 (7-Speed) - Boys - 2018</t>
  </si>
  <si>
    <t>Trek Stache Carbon Frameset - 2018</t>
  </si>
  <si>
    <t>Electra Townie Balloon 8D EQ - 2016/2017/2018</t>
  </si>
  <si>
    <t>Surly Pack Rat - 2018</t>
  </si>
  <si>
    <t>Trek Super Commuter+ 7 - 2018</t>
  </si>
  <si>
    <t>Shena Carter</t>
  </si>
  <si>
    <t>Trek Domane SL 5 Disc Women's - 2018</t>
  </si>
  <si>
    <t>Trek Domane SLR 9 Disc - 2018</t>
  </si>
  <si>
    <t>Electra Morningstar 3i Ladies' - 2018</t>
  </si>
  <si>
    <t>Trek Domane ALR 4 Disc - 2018</t>
  </si>
  <si>
    <t>Surly ECR 27.5 - 2018</t>
  </si>
  <si>
    <t>Trek Fuel EX 8 29 - 2018</t>
  </si>
  <si>
    <t>Trek Powerfly 5 - 2018</t>
  </si>
  <si>
    <t>Heller Bloodhound Trail - 2018</t>
  </si>
  <si>
    <t>Surly Krampus - 2018</t>
  </si>
  <si>
    <t>Trek Procal AL Frameset - 2018</t>
  </si>
  <si>
    <t>Trek CrossRip+ - 2018</t>
  </si>
  <si>
    <t>Trek Marlin 5 - 2018</t>
  </si>
  <si>
    <t>Electra Cruiser 1 - 2016/2017/2018</t>
  </si>
  <si>
    <t>Trek Crockett 5 Disc - 2018</t>
  </si>
  <si>
    <t>Electra Cruiser Lux 3i - 2018</t>
  </si>
  <si>
    <t>Trek Domane SL 5 - 2018</t>
  </si>
  <si>
    <t>Trek Domane SL 5 Disc - 2018</t>
  </si>
  <si>
    <t>Trek XM700+ Lowstep - 2018</t>
  </si>
  <si>
    <t>Trek Fuel EX 8 29 XT - 2018</t>
  </si>
  <si>
    <t>Trek X-Caliber 8 - 2018</t>
  </si>
  <si>
    <t>Electra Cruiser Lux 1 - 2016/2018</t>
  </si>
  <si>
    <t>Electra Townie Balloon 7i EQ Ladies' - 2017/2018</t>
  </si>
  <si>
    <t>Electra Tiger Shark 3i - 2018</t>
  </si>
  <si>
    <t>Trek Precaliber 20 Boy's - 2018</t>
  </si>
  <si>
    <t>Electra Delivery 3i - 2016/2017/2018</t>
  </si>
  <si>
    <t>Trek X-Caliber Frameset - 2018</t>
  </si>
  <si>
    <t>Electra Sweet Ride 3i (20-inch) - Girls' - 2018</t>
  </si>
  <si>
    <t>Trek MT 201 - 2018</t>
  </si>
  <si>
    <t>Electra Townie Commute Go! - 2018</t>
  </si>
  <si>
    <t>Electra Cruiser 7D (24-Inch) Ladies' - 2016/2018</t>
  </si>
  <si>
    <t>Trek Domane SL 6 - 2018</t>
  </si>
  <si>
    <t>Electra Treasure 1 20" - 2018</t>
  </si>
  <si>
    <t>Trek Precaliber 24 21-speed Boy's - 2018</t>
  </si>
  <si>
    <t>Electra Townie Commute 27D Ladies - 2018</t>
  </si>
  <si>
    <t>Trek Kickster - 2018</t>
  </si>
  <si>
    <t>Trek 1120 - 2018</t>
  </si>
  <si>
    <t>Surly Pack Rat Frameset - 2018</t>
  </si>
  <si>
    <t>Electra Cruiser Lux 7D - 2018</t>
  </si>
  <si>
    <t>Electra Straight 8 3i - 2018</t>
  </si>
  <si>
    <t>Trek Precaliber 20 Girl's - 2018</t>
  </si>
  <si>
    <t>Trek 820 - 2018</t>
  </si>
  <si>
    <t>Trek Lift+ Lowstep - 2018</t>
  </si>
  <si>
    <t>Trek Precaliber 20 6-speed Girl's - 2018</t>
  </si>
  <si>
    <t>Electra Cruiser 1 Ladies' - 2018</t>
  </si>
  <si>
    <t>Trek Lift+ - 2018</t>
  </si>
  <si>
    <t>Trek Emonda SL 6 Disc - 2018</t>
  </si>
  <si>
    <t>Trek Superfly 20 - 2018</t>
  </si>
  <si>
    <t>Heller Shagamaw GX1 - 2018</t>
  </si>
  <si>
    <t>Trek Marlin 6 - 2018</t>
  </si>
  <si>
    <t>Electra Cruiser 1 Tall - 2016/2018</t>
  </si>
  <si>
    <t>Electra Townie Balloon 7i EQ - 2018</t>
  </si>
  <si>
    <t>Strider Strider 20 Sport - 2018</t>
  </si>
  <si>
    <t>Trek CrossRip 2 - 2018</t>
  </si>
  <si>
    <t>Electra Townie Balloon 8D EQ Ladies' - 2016/2017/2018</t>
  </si>
  <si>
    <t>Electra Townie Original 3i EQ - 2017/2018</t>
  </si>
  <si>
    <t>Strider Sport 16 - 2018</t>
  </si>
  <si>
    <t>Electra Townie Commute 8D Ladies' - 2018</t>
  </si>
  <si>
    <t>Trek XM700+ - 2018</t>
  </si>
  <si>
    <t>Electra Moto 3i - 2018</t>
  </si>
  <si>
    <t>Trek Verve+ Lowstep - 2018</t>
  </si>
  <si>
    <t>Electra Townie Original 1 - 2018</t>
  </si>
  <si>
    <t>Trek Remedy 9.8 27.5 - 2018</t>
  </si>
  <si>
    <t>Electra Super Moto 8i - 2018</t>
  </si>
  <si>
    <t>Surly Big Fat Dummy Frameset - 2018</t>
  </si>
  <si>
    <t>Trek Neko+ - 2018</t>
  </si>
  <si>
    <t>Electra Cruiser 7D Ladies' - 2016/2018</t>
  </si>
  <si>
    <t>Surly ECR - 2018</t>
  </si>
  <si>
    <t>Electra Starship 1 16" - 2018</t>
  </si>
  <si>
    <t>Trek Stache 5 - 2018</t>
  </si>
  <si>
    <t>Trek Domane AL 2 - 2018</t>
  </si>
  <si>
    <t>Trek Marlin 7 - 2017/2018</t>
  </si>
  <si>
    <t>Trek Precaliber 16 Girl's - 2018</t>
  </si>
  <si>
    <t>Trek Farley Carbon Frameset - 2018</t>
  </si>
  <si>
    <t>Electra Townie Original 21D - 2018</t>
  </si>
  <si>
    <t>Trek Domane ALR Frameset - 2018</t>
  </si>
  <si>
    <t>Trek Ticket S Frame - 2018</t>
  </si>
  <si>
    <t>Electra Townie Original 3i EQ Ladies' - 2018</t>
  </si>
  <si>
    <t>Trek Precaliber 20 6-speed Boy's - 2018</t>
  </si>
  <si>
    <t>Electra Amsterdam Royal 8i - 2017/2018</t>
  </si>
  <si>
    <t>Surly ECR Frameset - 2018</t>
  </si>
  <si>
    <t>Trek Powerfly 5 FS - 2018</t>
  </si>
  <si>
    <t>Electra Tiger Shark 3i (20-inch) - Boys' - 2018</t>
  </si>
  <si>
    <t>Trek Precaliber 24 21-speed Girl's - 2018</t>
  </si>
  <si>
    <t>Electra Straight 8 1 (16-inch) - Boy's - 2018</t>
  </si>
  <si>
    <t>Electra Townie Original 7D EQ Ladies' - 2017/2018</t>
  </si>
  <si>
    <t>Electra Loft Go! 8i - 2018</t>
  </si>
  <si>
    <t>Electra Townie Commute 27D - 2018</t>
  </si>
  <si>
    <t>Trek Superfly 24 - 2017/2018</t>
  </si>
  <si>
    <t>Surly Troll Frameset - 2018</t>
  </si>
  <si>
    <t>Trek Verve+ - 2018</t>
  </si>
  <si>
    <t>Electra Cruiser 7D - 2016/2017/2018</t>
  </si>
  <si>
    <t>Electra Tiger Shark 1 (20-inch) - Boys' - 2018</t>
  </si>
  <si>
    <t>Electra Cruiser Lux 3i Ladies' - 2018</t>
  </si>
  <si>
    <t>Electra Amsterdam Royal 8i Ladies - 2018</t>
  </si>
  <si>
    <t>Electra Straight 8 1 (20-inch) - Boy's - 2018</t>
  </si>
  <si>
    <t>Trek CrossRip 1 - 2018</t>
  </si>
  <si>
    <t>Trek Powerfly 5 Women's - 2018</t>
  </si>
  <si>
    <t>Trek Domane SL Frameset - 2018</t>
  </si>
  <si>
    <t>Trek Domane SL 5 Women's - 2018</t>
  </si>
  <si>
    <t>Trek Domane SLR 6 Disc - 2018</t>
  </si>
  <si>
    <t>Trek Kids' Neko - 2018</t>
  </si>
  <si>
    <t>Electra Soft Serve 1 (16-inch) - Girl's - 2018</t>
  </si>
  <si>
    <t>Trek Domane SLR Disc Frameset - 2018</t>
  </si>
  <si>
    <t>Trek Precaliber 24 7-speed Girl's - 2018</t>
  </si>
  <si>
    <t>Trek Domane SLR 6 - 2018</t>
  </si>
  <si>
    <t>Trek Madone 9 Frameset - 2018</t>
  </si>
  <si>
    <t>Electra Superbolt 1 20" - 2018</t>
  </si>
  <si>
    <t>Satır Etiketleri</t>
  </si>
  <si>
    <t>Genel Toplam</t>
  </si>
  <si>
    <t>Toplam veri: Satılan Toplam Bisiklet</t>
  </si>
  <si>
    <t>2018</t>
  </si>
  <si>
    <t>Yıllara Göre Satılan Bisiklet Sayıları</t>
  </si>
  <si>
    <t>Aylara ve Yıllara Göre Toplam Satılan Bisiklet Sayısı</t>
  </si>
  <si>
    <t>Yönetici Panosu</t>
  </si>
  <si>
    <t>Eyalete Göre Toplam Satılan Bisiklet Sayısı</t>
  </si>
  <si>
    <t>Mağazalara Göre Satılan Toplam Bisiklet</t>
  </si>
  <si>
    <t>Kategorilerine Göre Satılan Toplam Bisiklet Sayısı</t>
  </si>
  <si>
    <t>Electra</t>
  </si>
  <si>
    <t>Haro</t>
  </si>
  <si>
    <t>Heller</t>
  </si>
  <si>
    <t>Pure Cycles</t>
  </si>
  <si>
    <t>Strider</t>
  </si>
  <si>
    <t>Sun</t>
  </si>
  <si>
    <t>Surly</t>
  </si>
  <si>
    <t>Trek</t>
  </si>
  <si>
    <t>Markalara Göre Satılan Toplam Bisiklet Sayısı</t>
  </si>
  <si>
    <t>Ritchey</t>
  </si>
  <si>
    <t>En Çok Bisiklet Satın Alan İlk 10 Müşteri</t>
  </si>
  <si>
    <t>Satış Temsilcisinin Sattıkları Toplam Bisiklet Sayıları</t>
  </si>
  <si>
    <t>2016</t>
  </si>
  <si>
    <t>2017</t>
  </si>
  <si>
    <t>Oca</t>
  </si>
  <si>
    <t>Şub</t>
  </si>
  <si>
    <t>Mar</t>
  </si>
  <si>
    <t>Nis</t>
  </si>
  <si>
    <t>May</t>
  </si>
  <si>
    <t>Haz</t>
  </si>
  <si>
    <t>Tem</t>
  </si>
  <si>
    <t>Ağu</t>
  </si>
  <si>
    <t>Eyl</t>
  </si>
  <si>
    <t>Eki</t>
  </si>
  <si>
    <t>Kas</t>
  </si>
  <si>
    <t>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</si>
</sst>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3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1" fillId="4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13" Type="http://schemas.microsoft.com/office/2007/relationships/slicerCache" Target="slicerCaches/slicerCache1.xml"/><Relationship Id="rId18" Type="http://schemas.openxmlformats.org/officeDocument/2006/relationships/styles" Target="styles.xml"/><Relationship Id="rId26" Type="http://schemas.openxmlformats.org/officeDocument/2006/relationships/customXml" Target="../customXml/item5.xml"/><Relationship Id="rId3" Type="http://schemas.openxmlformats.org/officeDocument/2006/relationships/pivotCacheDefinition" Target="pivotCache/pivotCacheDefinition1.xml"/><Relationship Id="rId21" Type="http://schemas.openxmlformats.org/officeDocument/2006/relationships/calcChain" Target="calcChain.xml"/><Relationship Id="rId7" Type="http://schemas.openxmlformats.org/officeDocument/2006/relationships/pivotCacheDefinition" Target="pivotCache/pivotCacheDefinition5.xml"/><Relationship Id="rId12" Type="http://schemas.openxmlformats.org/officeDocument/2006/relationships/pivotCacheDefinition" Target="pivotCache/pivotCacheDefinition10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pivotCacheDefinition" Target="pivotCache/pivotCacheDefinition9.xml"/><Relationship Id="rId24" Type="http://schemas.openxmlformats.org/officeDocument/2006/relationships/customXml" Target="../customXml/item3.xml"/><Relationship Id="rId5" Type="http://schemas.openxmlformats.org/officeDocument/2006/relationships/pivotCacheDefinition" Target="pivotCache/pivotCacheDefinition3.xml"/><Relationship Id="rId15" Type="http://schemas.microsoft.com/office/2007/relationships/slicerCache" Target="slicerCaches/slicerCache3.xml"/><Relationship Id="rId23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8.xml"/><Relationship Id="rId19" Type="http://schemas.openxmlformats.org/officeDocument/2006/relationships/sharedStrings" Target="sharedStrings.xml"/><Relationship Id="rId4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7.xml"/><Relationship Id="rId14" Type="http://schemas.microsoft.com/office/2007/relationships/slicerCache" Target="slicerCaches/slicerCache2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Aylık Gelir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4768236516753974"/>
          <c:y val="8.5436180596903555E-2"/>
          <c:w val="0.85219685039370074"/>
          <c:h val="0.84189427777838455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'Pivot Tablo'!$G$30:$G$40</c:f>
              <c:strCache>
                <c:ptCount val="11"/>
                <c:pt idx="0">
                  <c:v>Oca</c:v>
                </c:pt>
                <c:pt idx="1">
                  <c:v>Şub</c:v>
                </c:pt>
                <c:pt idx="2">
                  <c:v>Mar</c:v>
                </c:pt>
                <c:pt idx="3">
                  <c:v>Nis</c:v>
                </c:pt>
                <c:pt idx="4">
                  <c:v>Haz</c:v>
                </c:pt>
                <c:pt idx="5">
                  <c:v>Tem</c:v>
                </c:pt>
                <c:pt idx="6">
                  <c:v>Ağu</c:v>
                </c:pt>
                <c:pt idx="7">
                  <c:v>Eyl</c:v>
                </c:pt>
                <c:pt idx="8">
                  <c:v>Eki</c:v>
                </c:pt>
                <c:pt idx="9">
                  <c:v>Kas</c:v>
                </c:pt>
                <c:pt idx="10">
                  <c:v>Ara</c:v>
                </c:pt>
              </c:strCache>
            </c:strRef>
          </c:cat>
          <c:val>
            <c:numRef>
              <c:f>'Pivot Tablo'!$H$4:$H$15</c:f>
              <c:numCache>
                <c:formatCode>General</c:formatCode>
                <c:ptCount val="12"/>
                <c:pt idx="0">
                  <c:v>241184.15000000017</c:v>
                </c:pt>
                <c:pt idx="1">
                  <c:v>175768.09999999998</c:v>
                </c:pt>
                <c:pt idx="2">
                  <c:v>202157.14</c:v>
                </c:pt>
                <c:pt idx="3">
                  <c:v>187223.55000000008</c:v>
                </c:pt>
                <c:pt idx="4">
                  <c:v>228701.13000000006</c:v>
                </c:pt>
                <c:pt idx="5">
                  <c:v>231120.29000000007</c:v>
                </c:pt>
                <c:pt idx="6">
                  <c:v>222854.21000000008</c:v>
                </c:pt>
                <c:pt idx="7">
                  <c:v>253130.83000000002</c:v>
                </c:pt>
                <c:pt idx="8">
                  <c:v>303282.60999999981</c:v>
                </c:pt>
                <c:pt idx="9">
                  <c:v>235051.7900000001</c:v>
                </c:pt>
                <c:pt idx="10">
                  <c:v>205315.47000000003</c:v>
                </c:pt>
                <c:pt idx="11">
                  <c:v>223695.2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1-4792-93C9-97D31648BF97}"/>
            </c:ext>
          </c:extLst>
        </c:ser>
        <c:ser>
          <c:idx val="1"/>
          <c:order val="1"/>
          <c:tx>
            <c:v>2017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'Pivot Tablo'!$G$30:$G$40</c:f>
              <c:strCache>
                <c:ptCount val="11"/>
                <c:pt idx="0">
                  <c:v>Oca</c:v>
                </c:pt>
                <c:pt idx="1">
                  <c:v>Şub</c:v>
                </c:pt>
                <c:pt idx="2">
                  <c:v>Mar</c:v>
                </c:pt>
                <c:pt idx="3">
                  <c:v>Nis</c:v>
                </c:pt>
                <c:pt idx="4">
                  <c:v>Haz</c:v>
                </c:pt>
                <c:pt idx="5">
                  <c:v>Tem</c:v>
                </c:pt>
                <c:pt idx="6">
                  <c:v>Ağu</c:v>
                </c:pt>
                <c:pt idx="7">
                  <c:v>Eyl</c:v>
                </c:pt>
                <c:pt idx="8">
                  <c:v>Eki</c:v>
                </c:pt>
                <c:pt idx="9">
                  <c:v>Kas</c:v>
                </c:pt>
                <c:pt idx="10">
                  <c:v>Ara</c:v>
                </c:pt>
              </c:strCache>
            </c:strRef>
          </c:cat>
          <c:val>
            <c:numRef>
              <c:f>'Pivot Tablo'!$H$17:$H$28</c:f>
              <c:numCache>
                <c:formatCode>General</c:formatCode>
                <c:ptCount val="12"/>
                <c:pt idx="0">
                  <c:v>316954.76999999984</c:v>
                </c:pt>
                <c:pt idx="1">
                  <c:v>348740.46999999951</c:v>
                </c:pt>
                <c:pt idx="2">
                  <c:v>348177.12999999936</c:v>
                </c:pt>
                <c:pt idx="3">
                  <c:v>254105.57000000012</c:v>
                </c:pt>
                <c:pt idx="4">
                  <c:v>297754.65999999974</c:v>
                </c:pt>
                <c:pt idx="5">
                  <c:v>419892.06999999902</c:v>
                </c:pt>
                <c:pt idx="6">
                  <c:v>255727.63000000015</c:v>
                </c:pt>
                <c:pt idx="7">
                  <c:v>322553.3199999996</c:v>
                </c:pt>
                <c:pt idx="8">
                  <c:v>329388.67999999953</c:v>
                </c:pt>
                <c:pt idx="9">
                  <c:v>345316.17999999964</c:v>
                </c:pt>
                <c:pt idx="10">
                  <c:v>315881.66999999969</c:v>
                </c:pt>
                <c:pt idx="11">
                  <c:v>291022.8699999997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1-4792-93C9-97D31648BF97}"/>
            </c:ext>
          </c:extLst>
        </c:ser>
        <c:ser>
          <c:idx val="2"/>
          <c:order val="2"/>
          <c:tx>
            <c:v>2018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'Pivot Tablo'!$G$30:$G$40</c:f>
              <c:strCache>
                <c:ptCount val="11"/>
                <c:pt idx="0">
                  <c:v>Oca</c:v>
                </c:pt>
                <c:pt idx="1">
                  <c:v>Şub</c:v>
                </c:pt>
                <c:pt idx="2">
                  <c:v>Mar</c:v>
                </c:pt>
                <c:pt idx="3">
                  <c:v>Nis</c:v>
                </c:pt>
                <c:pt idx="4">
                  <c:v>Haz</c:v>
                </c:pt>
                <c:pt idx="5">
                  <c:v>Tem</c:v>
                </c:pt>
                <c:pt idx="6">
                  <c:v>Ağu</c:v>
                </c:pt>
                <c:pt idx="7">
                  <c:v>Eyl</c:v>
                </c:pt>
                <c:pt idx="8">
                  <c:v>Eki</c:v>
                </c:pt>
                <c:pt idx="9">
                  <c:v>Kas</c:v>
                </c:pt>
                <c:pt idx="10">
                  <c:v>Ara</c:v>
                </c:pt>
              </c:strCache>
            </c:strRef>
          </c:cat>
          <c:val>
            <c:numRef>
              <c:f>'Pivot Tablo'!$H$30:$H$40</c:f>
              <c:numCache>
                <c:formatCode>General</c:formatCode>
                <c:ptCount val="11"/>
                <c:pt idx="0">
                  <c:v>426301.71999999922</c:v>
                </c:pt>
                <c:pt idx="1">
                  <c:v>223941.44000000003</c:v>
                </c:pt>
                <c:pt idx="2">
                  <c:v>406701.19999999931</c:v>
                </c:pt>
                <c:pt idx="3">
                  <c:v>909179.46999999648</c:v>
                </c:pt>
                <c:pt idx="4">
                  <c:v>209.99</c:v>
                </c:pt>
                <c:pt idx="5">
                  <c:v>12949.889999999998</c:v>
                </c:pt>
                <c:pt idx="6">
                  <c:v>10256.91</c:v>
                </c:pt>
                <c:pt idx="7">
                  <c:v>9949.9599999999991</c:v>
                </c:pt>
                <c:pt idx="8">
                  <c:v>4219.92</c:v>
                </c:pt>
                <c:pt idx="9">
                  <c:v>12278.929999999998</c:v>
                </c:pt>
                <c:pt idx="10">
                  <c:v>7999.9599999999991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1-4792-93C9-97D31648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961248"/>
        <c:axId val="1517956448"/>
      </c:lineChart>
      <c:catAx>
        <c:axId val="15179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17956448"/>
        <c:crosses val="autoZero"/>
        <c:auto val="1"/>
        <c:lblAlgn val="ctr"/>
        <c:lblOffset val="100"/>
        <c:noMultiLvlLbl val="0"/>
      </c:catAx>
      <c:valAx>
        <c:axId val="15179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1796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598715</xdr:colOff>
      <xdr:row>5</xdr:row>
      <xdr:rowOff>5747</xdr:rowOff>
    </xdr:from>
    <xdr:to>
      <xdr:col>13</xdr:col>
      <xdr:colOff>1</xdr:colOff>
      <xdr:row>22</xdr:row>
      <xdr:rowOff>152400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3A98607B-93BE-A4BA-D5FB-21E1394A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7915" y="931033"/>
          <a:ext cx="6106886" cy="3292624"/>
        </a:xfrm>
        <a:prstGeom prst="rect">
          <a:avLst/>
        </a:prstGeom>
      </xdr:spPr>
    </xdr:pic>
    <xdr:clientData/>
  </xdr:twoCellAnchor>
  <xdr:twoCellAnchor>
    <xdr:from>
      <xdr:col>13</xdr:col>
      <xdr:colOff>598715</xdr:colOff>
      <xdr:row>5</xdr:row>
      <xdr:rowOff>14926</xdr:rowOff>
    </xdr:from>
    <xdr:to>
      <xdr:col>24</xdr:col>
      <xdr:colOff>2382</xdr:colOff>
      <xdr:row>22</xdr:row>
      <xdr:rowOff>152400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FD3E8226-806A-4900-BCEC-62BA9E725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10886</xdr:colOff>
      <xdr:row>24</xdr:row>
      <xdr:rowOff>2239</xdr:rowOff>
    </xdr:from>
    <xdr:to>
      <xdr:col>24</xdr:col>
      <xdr:colOff>8315</xdr:colOff>
      <xdr:row>40</xdr:row>
      <xdr:rowOff>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86836233-D42C-55C4-47F5-B75DFDE3C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5286" y="4443610"/>
          <a:ext cx="6093429" cy="2958676"/>
        </a:xfrm>
        <a:prstGeom prst="rect">
          <a:avLst/>
        </a:prstGeom>
      </xdr:spPr>
    </xdr:pic>
    <xdr:clientData/>
  </xdr:twoCellAnchor>
  <xdr:twoCellAnchor editAs="oneCell">
    <xdr:from>
      <xdr:col>3</xdr:col>
      <xdr:colOff>7077</xdr:colOff>
      <xdr:row>24</xdr:row>
      <xdr:rowOff>38068</xdr:rowOff>
    </xdr:from>
    <xdr:to>
      <xdr:col>13</xdr:col>
      <xdr:colOff>1</xdr:colOff>
      <xdr:row>39</xdr:row>
      <xdr:rowOff>180594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DD2ACB44-FB24-1E29-7B6C-40187A2B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35877" y="4479439"/>
          <a:ext cx="6088924" cy="2918384"/>
        </a:xfrm>
        <a:prstGeom prst="rect">
          <a:avLst/>
        </a:prstGeom>
      </xdr:spPr>
    </xdr:pic>
    <xdr:clientData/>
  </xdr:twoCellAnchor>
  <xdr:twoCellAnchor editAs="oneCell">
    <xdr:from>
      <xdr:col>2</xdr:col>
      <xdr:colOff>587829</xdr:colOff>
      <xdr:row>41</xdr:row>
      <xdr:rowOff>16874</xdr:rowOff>
    </xdr:from>
    <xdr:to>
      <xdr:col>12</xdr:col>
      <xdr:colOff>609599</xdr:colOff>
      <xdr:row>58</xdr:row>
      <xdr:rowOff>174204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DFCD51F-8723-796D-BE96-265758EB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7029" y="7604217"/>
          <a:ext cx="6117770" cy="3303301"/>
        </a:xfrm>
        <a:prstGeom prst="rect">
          <a:avLst/>
        </a:prstGeom>
      </xdr:spPr>
    </xdr:pic>
    <xdr:clientData/>
  </xdr:twoCellAnchor>
  <xdr:twoCellAnchor editAs="oneCell">
    <xdr:from>
      <xdr:col>14</xdr:col>
      <xdr:colOff>21772</xdr:colOff>
      <xdr:row>41</xdr:row>
      <xdr:rowOff>19525</xdr:rowOff>
    </xdr:from>
    <xdr:to>
      <xdr:col>24</xdr:col>
      <xdr:colOff>16330</xdr:colOff>
      <xdr:row>59</xdr:row>
      <xdr:rowOff>32657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FB8EDAE5-3F4D-9A36-990B-E1C400BAE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56172" y="7606868"/>
          <a:ext cx="6090558" cy="3344160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60</xdr:row>
      <xdr:rowOff>8164</xdr:rowOff>
    </xdr:from>
    <xdr:to>
      <xdr:col>13</xdr:col>
      <xdr:colOff>8979</xdr:colOff>
      <xdr:row>78</xdr:row>
      <xdr:rowOff>0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8C4DCF9-DC0A-C1F8-D265-C68FA723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50571" y="11111593"/>
          <a:ext cx="6083208" cy="3322864"/>
        </a:xfrm>
        <a:prstGeom prst="rect">
          <a:avLst/>
        </a:prstGeom>
      </xdr:spPr>
    </xdr:pic>
    <xdr:clientData/>
  </xdr:twoCellAnchor>
  <xdr:twoCellAnchor editAs="oneCell">
    <xdr:from>
      <xdr:col>13</xdr:col>
      <xdr:colOff>598170</xdr:colOff>
      <xdr:row>60</xdr:row>
      <xdr:rowOff>10342</xdr:rowOff>
    </xdr:from>
    <xdr:to>
      <xdr:col>24</xdr:col>
      <xdr:colOff>8163</xdr:colOff>
      <xdr:row>78</xdr:row>
      <xdr:rowOff>29935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21EB624-2B23-9705-2F0E-EA23E0DC4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22970" y="11113771"/>
          <a:ext cx="6115593" cy="33506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159203</xdr:rowOff>
    </xdr:from>
    <xdr:to>
      <xdr:col>2</xdr:col>
      <xdr:colOff>464548</xdr:colOff>
      <xdr:row>27</xdr:row>
      <xdr:rowOff>16330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Mağaza Adı">
              <a:extLst>
                <a:ext uri="{FF2B5EF4-FFF2-40B4-BE49-F238E27FC236}">
                  <a16:creationId xmlns:a16="http://schemas.microsoft.com/office/drawing/2014/main" id="{367FB02A-676B-71D2-D694-401C869B8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ğaza Adı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597728"/>
              <a:ext cx="1683748" cy="13049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</xdr:colOff>
      <xdr:row>12</xdr:row>
      <xdr:rowOff>55519</xdr:rowOff>
    </xdr:from>
    <xdr:to>
      <xdr:col>2</xdr:col>
      <xdr:colOff>462644</xdr:colOff>
      <xdr:row>19</xdr:row>
      <xdr:rowOff>66132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Eyalet">
              <a:extLst>
                <a:ext uri="{FF2B5EF4-FFF2-40B4-BE49-F238E27FC236}">
                  <a16:creationId xmlns:a16="http://schemas.microsoft.com/office/drawing/2014/main" id="{05D7A21F-2AB7-3AC2-BB04-11FA5994A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yal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2137511"/>
              <a:ext cx="1676821" cy="1217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</xdr:row>
      <xdr:rowOff>63410</xdr:rowOff>
    </xdr:from>
    <xdr:to>
      <xdr:col>2</xdr:col>
      <xdr:colOff>489857</xdr:colOff>
      <xdr:row>11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Sipariş Tarihi (Yıl)">
              <a:extLst>
                <a:ext uri="{FF2B5EF4-FFF2-40B4-BE49-F238E27FC236}">
                  <a16:creationId xmlns:a16="http://schemas.microsoft.com/office/drawing/2014/main" id="{FC77F99A-CD61-9468-93BA-F8D2AAFA3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pariş Tarihi (Yıl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52327"/>
              <a:ext cx="1700225" cy="1152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usa YAMAN" refreshedDate="45067.495194328701" backgroundQuery="1" createdVersion="8" refreshedVersion="6" minRefreshableVersion="3" recordCount="0" supportSubquery="1" supportAdvancedDrill="1">
  <cacheSource type="external" connectionId="1"/>
  <cacheFields count="3">
    <cacheField name="[Sorgu1].[Eyalet].[Eyalet]" caption="Eyalet" numFmtId="0" hierarchy="5" level="1">
      <sharedItems count="3">
        <s v="CA"/>
        <s v="NY"/>
        <s v="TX"/>
      </sharedItems>
    </cacheField>
    <cacheField name="[Measures].[Toplam veri: Satılan Toplam Bisiklet]" caption="Toplam veri: Satılan Toplam Bisiklet" numFmtId="0" hierarchy="20" level="32767"/>
    <cacheField name="[Sorgu1].[Mağaza Adı].[Mağaza Adı]" caption="Mağaza Adı" numFmtId="0" hierarchy="11" level="1">
      <sharedItems containsSemiMixedTypes="0" containsNonDate="0" containsString="0"/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>
      <fieldsUsage count="2">
        <fieldUsage x="-1"/>
        <fieldUsage x="0"/>
      </fieldsUsage>
    </cacheHierarchy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Administrator" refreshedDate="45066.544482523146" backgroundQuery="1" createdVersion="3" refreshedVersion="8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2">
    <cacheHierarchy uniqueName="[Aralık].[Satır Etiketleri]" caption="Satır Etiketleri" attribute="1" defaultMemberUniqueName="[Aralık].[Satır Etiketleri].[All]" allUniqueName="[Aralık].[Satır Etiketleri].[All]" dimensionUniqueName="[Aralık]" displayFolder="" count="2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2" memberValueDatatype="5" unbalanced="0"/>
    <cacheHierarchy uniqueName="[Measures]" caption="Measures" attribute="1" keyAttribute="1" defaultMemberUniqueName="[Measures].[__No measures defined]" dimensionUniqueName="[Measures]" displayFolder="" measures="1" count="1" memberValueDatatype="130" unbalanced="0"/>
    <cacheHierarchy uniqueName="[Sorgu1].[Order ID]" caption="Order ID" attribute="1" defaultMemberUniqueName="[Sorgu1].[Order ID].[All]" allUniqueName="[Sorgu1].[Order ID].[All]" dimensionUniqueName="[Sorgu1]" displayFolder="" count="2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2" memberValueDatatype="130" unbalanced="0"/>
    <cacheHierarchy uniqueName="[Sorgu1].[Şehir]" caption="Şehir" attribute="1" defaultMemberUniqueName="[Sorgu1].[Şehir].[All]" allUniqueName="[Sorgu1].[Şehir].[All]" dimensionUniqueName="[Sorgu1]" displayFolder="" count="2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2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2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2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2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2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/>
    <cacheHierarchy uniqueName="[Sorgu1].[Temsilci Ad Soyad]" caption="Temsilci Ad Soyad" attribute="1" defaultMemberUniqueName="[Sorgu1].[Temsilci Ad Soyad].[All]" allUniqueName="[Sorgu1].[Temsilci Ad Soyad].[All]" dimensionUniqueName="[Sorgu1]" displayFolder="" count="2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2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2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2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licerData="1" pivotCacheId="1511686411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Musa YAMAN" refreshedDate="45067.495194675925" backgroundQuery="1" createdVersion="8" refreshedVersion="6" minRefreshableVersion="3" recordCount="0" supportSubquery="1" supportAdvancedDrill="1">
  <cacheSource type="external" connectionId="1"/>
  <cacheFields count="2">
    <cacheField name="[Measures].[Toplam veri: Satılan Toplam Bisiklet]" caption="Toplam veri: Satılan Toplam Bisiklet" numFmtId="0" hierarchy="20" level="32767"/>
    <cacheField name="[Sorgu1].[Mağaza Adı].[Mağaza Adı]" caption="Mağaza Adı" numFmtId="0" hierarchy="11" level="1">
      <sharedItems count="3">
        <s v="Baldwin Bikes"/>
        <s v="Rowlett Bikes"/>
        <s v="Santa Cruz Bikes"/>
      </sharedItems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1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Musa YAMAN" refreshedDate="45067.495195023148" backgroundQuery="1" createdVersion="8" refreshedVersion="6" minRefreshableVersion="3" recordCount="0" supportSubquery="1" supportAdvancedDrill="1">
  <cacheSource type="external" connectionId="1"/>
  <cacheFields count="3">
    <cacheField name="[Measures].[Toplam veri: Satılan Toplam Bisiklet]" caption="Toplam veri: Satılan Toplam Bisiklet" numFmtId="0" hierarchy="20" level="32767"/>
    <cacheField name="[Sorgu1].[Kategori Adı].[Kategori Adı]" caption="Kategori Adı" numFmtId="0" hierarchy="10" level="1">
      <sharedItems count="7">
        <s v="Children Bicycles"/>
        <s v="Comfort Bicycles"/>
        <s v="Cruisers Bicycles"/>
        <s v="Cyclocross Bicycles"/>
        <s v="Electric Bikes"/>
        <s v="Mountain Bikes"/>
        <s v="Road Bikes"/>
      </sharedItems>
    </cacheField>
    <cacheField name="[Sorgu1].[Mağaza Adı].[Mağaza Adı]" caption="Mağaza Adı" numFmtId="0" hierarchy="11" level="1">
      <sharedItems containsSemiMixedTypes="0" containsNonDate="0" containsString="0"/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2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2" memberValueDatatype="130" unbalanced="0">
      <fieldsUsage count="2">
        <fieldUsage x="-1"/>
        <fieldUsage x="1"/>
      </fieldsUsage>
    </cacheHierarchy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Musa YAMAN" refreshedDate="45067.49519548611" backgroundQuery="1" createdVersion="8" refreshedVersion="6" minRefreshableVersion="3" recordCount="0" supportSubquery="1" supportAdvancedDrill="1">
  <cacheSource type="external" connectionId="1"/>
  <cacheFields count="3">
    <cacheField name="[Measures].[Toplam veri: Satılan Toplam Bisiklet]" caption="Toplam veri: Satılan Toplam Bisiklet" numFmtId="0" hierarchy="20" level="32767"/>
    <cacheField name="[Sorgu1].[Ürün Adı].[Ürün Adı]" caption="Ürün Adı" numFmtId="0" hierarchy="9" level="1">
      <sharedItems count="278">
        <s v="Electra Amsterdam Fashion 3i Ladies' - 2017/2018"/>
        <s v="Electra Amsterdam Fashion 7i Ladies' - 2017"/>
        <s v="Electra Amsterdam Original 3i - 2015/2017"/>
        <s v="Electra Amsterdam Original 3i Ladies' - 2017"/>
        <s v="Electra Amsterdam Royal 8i - 2017/2018"/>
        <s v="Electra Amsterdam Royal 8i Ladies - 2018"/>
        <s v="Electra Cruiser 1 - 2016/2017/2018"/>
        <s v="Electra Cruiser 1 (24-Inch) - 2016"/>
        <s v="Electra Cruiser 1 Ladies' - 2018"/>
        <s v="Electra Cruiser 1 Tall - 2016/2018"/>
        <s v="Electra Cruiser 7D - 2016/2017/2018"/>
        <s v="Electra Cruiser 7D (24-Inch) Ladies' - 2016/2018"/>
        <s v="Electra Cruiser 7D Ladies' - 2016/2018"/>
        <s v="Electra Cruiser 7D Tall - 2016/2018"/>
        <s v="Electra Cruiser Lux 1 - 2016/2018"/>
        <s v="Electra Cruiser Lux 1 - 2017"/>
        <s v="Electra Cruiser Lux 1 Ladies' - 2018"/>
        <s v="Electra Cruiser Lux 3i - 2018"/>
        <s v="Electra Cruiser Lux 3i Ladies' - 2018"/>
        <s v="Electra Cruiser Lux 7D - 2018"/>
        <s v="Electra Cruiser Lux 7D Ladies' - 2018"/>
        <s v="Electra Cruiser Lux Fat Tire 1 Ladies - 2017"/>
        <s v="Electra Cruiser Lux Fat Tire 7D - 2018"/>
        <s v="Electra Cyclosaurus 1 (16-inch) - Boy's - 2018"/>
        <s v="Electra Daydreamer 3i Ladies' - 2018"/>
        <s v="Electra Delivery 3i - 2016/2017/2018"/>
        <s v="Electra Girl's Hawaii 1 (16-inch) - 2015/2016"/>
        <s v="Electra Girl's Hawaii 1 (20-inch) - 2015/2016"/>
        <s v="Electra Girl's Hawaii 1 16&quot; - 2017"/>
        <s v="Electra Glam Punk 3i Ladies' - 2017"/>
        <s v="Electra Heartchya 1 (20-inch) - Girl's - 2018"/>
        <s v="Electra Koa 3i Ladies' - 2018"/>
        <s v="Electra Loft Go! 8i - 2018"/>
        <s v="Electra Morningstar 3i Ladies' - 2018"/>
        <s v="Electra Moto 1 - 2016"/>
        <s v="Electra Moto 3i - 2018"/>
        <s v="Electra Moto 3i (20-inch) - Boy's - 2017"/>
        <s v="Electra Queen of Hearts 3i - 2018"/>
        <s v="Electra Relic 3i - 2018"/>
        <s v="Electra Savannah 3i (20-inch) - Girl's - 2017"/>
        <s v="Electra Soft Serve 1 (16-inch) - Girl's - 2018"/>
        <s v="Electra Starship 1 16&quot; - 2018"/>
        <s v="Electra Straight 8 1 (16-inch) - Boy's - 2018"/>
        <s v="Electra Straight 8 1 (20-inch) - Boy's - 2018"/>
        <s v="Electra Straight 8 3i - 2018"/>
        <s v="Electra Straight 8 3i (20-inch) - Boy's - 2017"/>
        <s v="Electra Sugar Skulls 1 (20-inch) - Girl's - 2017"/>
        <s v="Electra Super Moto 8i - 2018"/>
        <s v="Electra Superbolt 1 20&quot; - 2018"/>
        <s v="Electra Superbolt 3i 20&quot; - 2018"/>
        <s v="Electra Sweet Ride 3i (20-inch) - Girls' - 2018"/>
        <s v="Electra Tiger Shark 1 (20-inch) - Boys' - 2018"/>
        <s v="Electra Tiger Shark 3i - 2018"/>
        <s v="Electra Tiger Shark 3i (20-inch) - Boys' - 2018"/>
        <s v="Electra Townie 3i EQ (20-inch) - Boys' - 2017"/>
        <s v="Electra Townie 7D (20-inch) - Boys' - 2017"/>
        <s v="Electra Townie Balloon 3i EQ - 2017/2018"/>
        <s v="Electra Townie Balloon 3i EQ Ladies' - 2018"/>
        <s v="Electra Townie Balloon 7i EQ - 2018"/>
        <s v="Electra Townie Balloon 7i EQ Ladies' - 2017/2018"/>
        <s v="Electra Townie Balloon 8D EQ - 2016/2017/2018"/>
        <s v="Electra Townie Balloon 8D EQ Ladies' - 2016/2017/2018"/>
        <s v="Electra Townie Commute 27D - 2018"/>
        <s v="Electra Townie Commute 27D Ladies - 2018"/>
        <s v="Electra Townie Commute 8D - 2018"/>
        <s v="Electra Townie Commute 8D Ladies' - 2018"/>
        <s v="Electra Townie Commute Go! - 2018"/>
        <s v="Electra Townie Commute Go! Ladies' - 2018"/>
        <s v="Electra Townie Go! 8i - 2017/2018"/>
        <s v="Electra Townie Go! 8i Ladies' - 2018"/>
        <s v="Electra Townie Original 1 - 2018"/>
        <s v="Electra Townie Original 1 Ladies' - 2018"/>
        <s v="Electra Townie Original 21D - 2016"/>
        <s v="Electra Townie Original 21D - 2018"/>
        <s v="Electra Townie Original 21D EQ - 2017/2018"/>
        <s v="Electra Townie Original 21D EQ Ladies' - 2018"/>
        <s v="Electra Townie Original 21D Ladies' - 2018"/>
        <s v="Electra Townie Original 3i EQ - 2017/2018"/>
        <s v="Electra Townie Original 3i EQ Ladies' - 2018"/>
        <s v="Electra Townie Original 7D - 2015/2016"/>
        <s v="Electra Townie Original 7D - 2017"/>
        <s v="Electra Townie Original 7D EQ - 2016"/>
        <s v="Electra Townie Original 7D EQ - 2018"/>
        <s v="Electra Townie Original 7D EQ - Women's - 2016"/>
        <s v="Electra Townie Original 7D EQ Ladies' - 2017/2018"/>
        <s v="Electra Treasure 1 20&quot; - 2018"/>
        <s v="Electra Treasure 3i 20&quot; - 2018"/>
        <s v="Electra Under-The-Sea 1 16&quot; - 2018"/>
        <s v="Electra Water Lily 1 (16-inch) - Girl's - 2018"/>
        <s v="Electra White Water 3i - 2018"/>
        <s v="Haro Downtown 16 - 2017"/>
        <s v="Haro Flightline One ST - 2017"/>
        <s v="Haro Flightline Two 26 Plus - 2017"/>
        <s v="Haro Shift R3 - 2017"/>
        <s v="Haro Shredder 20 - 2017"/>
        <s v="Haro Shredder 20 Girls - 2017"/>
        <s v="Haro Shredder Pro 20 - 2017"/>
        <s v="Haro SR 1.1 - 2017"/>
        <s v="Haro SR 1.2 - 2017"/>
        <s v="Haro SR 1.3 - 2017"/>
        <s v="Heller Bloodhound Trail - 2018"/>
        <s v="Heller Shagamaw Frame - 2016"/>
        <s v="Heller Shagamaw GX1 - 2018"/>
        <s v="Pure Cycles Vine 8-Speed - 2016"/>
        <s v="Pure Cycles Western 3-Speed - Women's - 2015/2016"/>
        <s v="Pure Cycles William 3-Speed - 2016"/>
        <s v="Ritchey Timberwolf Frameset - 2016"/>
        <s v="Strider Classic 12 Balance Bike - 2018"/>
        <s v="Strider Sport 16 - 2018"/>
        <s v="Strider Strider 20 Sport - 2018"/>
        <s v="Sun Bicycles Atlas X-Type - 2017"/>
        <s v="Sun Bicycles Biscayne Tandem 7 - 2017"/>
        <s v="Sun Bicycles Biscayne Tandem CB - 2017"/>
        <s v="Sun Bicycles Boardwalk (24-inch Wheels) - 2017"/>
        <s v="Sun Bicycles Brickell Tandem 7 - 2017"/>
        <s v="Sun Bicycles Brickell Tandem CB - 2017"/>
        <s v="Sun Bicycles Cruz 3 - 2017"/>
        <s v="Sun Bicycles Cruz 3 - Women's - 2017"/>
        <s v="Sun Bicycles Cruz 7 - 2017"/>
        <s v="Sun Bicycles Cruz 7 - Women's - 2017"/>
        <s v="Sun Bicycles Drifter 7 - 2017"/>
        <s v="Sun Bicycles Drifter 7 - Women's - 2017"/>
        <s v="Sun Bicycles ElectroLite - 2017"/>
        <s v="Sun Bicycles Lil Bolt Type-R - 2017"/>
        <s v="Sun Bicycles Lil Kitt'n - 2017"/>
        <s v="Sun Bicycles Revolutions 24 - 2017"/>
        <s v="Sun Bicycles Revolutions 24 - Girl's - 2017"/>
        <s v="Sun Bicycles Spider 3i - 2017"/>
        <s v="Sun Bicycles Streamway - 2017"/>
        <s v="Sun Bicycles Streamway 3 - 2017"/>
        <s v="Sun Bicycles Streamway 7 - 2017"/>
        <s v="Surly Big Dummy Frameset - 2017"/>
        <s v="Surly Big Fat Dummy Frameset - 2018"/>
        <s v="Surly ECR - 2018"/>
        <s v="Surly ECR 27.5 - 2018"/>
        <s v="Surly ECR Frameset - 2018"/>
        <s v="Surly Ice Cream Truck Frameset - 2016"/>
        <s v="Surly Ice Cream Truck Frameset - 2017"/>
        <s v="Surly Karate Monkey 27.5+ Frameset - 2017"/>
        <s v="Surly Krampus - 2018"/>
        <s v="Surly Ogre Frameset - 2017"/>
        <s v="Surly Pack Rat - 2018"/>
        <s v="Surly Pack Rat Frameset - 2018"/>
        <s v="Surly Steamroller - 2017"/>
        <s v="Surly Straggler - 2016"/>
        <s v="Surly Straggler - 2018"/>
        <s v="Surly Straggler 650b - 2016"/>
        <s v="Surly Straggler 650b - 2018"/>
        <s v="Surly Troll Frameset - 2017"/>
        <s v="Surly Troll Frameset - 2018"/>
        <s v="Surly Wednesday - 2017"/>
        <s v="Surly Wednesday Frameset - 2016"/>
        <s v="Surly Wednesday Frameset - 2017"/>
        <s v="Trek 1120 - 2018"/>
        <s v="Trek 820 - 2018"/>
        <s v="Trek Boone 5 Disc - 2018"/>
        <s v="Trek Boone 7 - 2017"/>
        <s v="Trek Boone 7 Disc - 2018"/>
        <s v="Trek Boone Race Shop Limited - 2017"/>
        <s v="Trek Boy's Kickster - 2015/2017"/>
        <s v="Trek Conduit+ - 2016"/>
        <s v="Trek Conduit+ - 2018"/>
        <s v="Trek Crockett 5 Disc - 2018"/>
        <s v="Trek Crockett 7 Disc - 2018"/>
        <s v="Trek CrossRip 1 - 2018"/>
        <s v="Trek CrossRip 2 - 2018"/>
        <s v="Trek CrossRip+ - 2018"/>
        <s v="Trek Domane AL 2 - 2018"/>
        <s v="Trek Domane AL 2 Women's - 2018"/>
        <s v="Trek Domane AL 3 - 2018"/>
        <s v="Trek Domane AL 3 Women's - 2018"/>
        <s v="Trek Domane ALR 3 - 2018"/>
        <s v="Trek Domane ALR 4 Disc - 2018"/>
        <s v="Trek Domane ALR 4 Disc Women's - 2018"/>
        <s v="Trek Domane ALR 5 Disc - 2018"/>
        <s v="Trek Domane ALR 5 Gravel - 2018"/>
        <s v="Trek Domane ALR Disc Frameset - 2018"/>
        <s v="Trek Domane ALR Frameset - 2018"/>
        <s v="Trek Domane S 5 Disc - 2017"/>
        <s v="Trek Domane S 6 - 2017"/>
        <s v="Trek Domane SL 5 - 2018"/>
        <s v="Trek Domane SL 5 Disc - 2018"/>
        <s v="Trek Domane SL 5 Disc Women's - 2018"/>
        <s v="Trek Domane SL 5 Women's - 2018"/>
        <s v="Trek Domane SL 6 - 2017"/>
        <s v="Trek Domane SL 6 - 2018"/>
        <s v="Trek Domane SL 6 Disc - 2018"/>
        <s v="Trek Domane SL 7 Women's - 2018"/>
        <s v="Trek Domane SL 8 Disc - 2018"/>
        <s v="Trek Domane SL Disc Frameset - 2017"/>
        <s v="Trek Domane SL Frameset - 2018"/>
        <s v="Trek Domane SL Frameset Women's - 2018"/>
        <s v="Trek Domane SLR 6 - 2018"/>
        <s v="Trek Domane SLR 6 Disc - 2017"/>
        <s v="Trek Domane SLR 6 Disc - 2018"/>
        <s v="Trek Domane SLR 8 Disc - 2018"/>
        <s v="Trek Domane SLR 9 Disc - 2018"/>
        <s v="Trek Domane SLR Disc Frameset - 2018"/>
        <s v="Trek Domane SLR Frameset - 2018"/>
        <s v="Trek Dual Sport+ - 2018"/>
        <s v="Trek Emonda ALR 6 - 2018"/>
        <s v="Trek Emonda S 4 - 2017"/>
        <s v="Trek Emonda S 5 - 2017"/>
        <s v="Trek Emonda SL 6 Disc - 2018"/>
        <s v="Trek Emonda SL 7 - 2018"/>
        <s v="Trek Emonda SLR 6 - 2018"/>
        <s v="Trek Emonda SLR 8 - 2018"/>
        <s v="Trek Farley Alloy Frameset - 2017"/>
        <s v="Trek Farley Carbon Frameset - 2018"/>
        <s v="Trek Fuel EX 5 27.5 Plus - 2017"/>
        <s v="Trek Fuel EX 5 Plus - 2018"/>
        <s v="Trek Fuel EX 7 29 - 2018"/>
        <s v="Trek Fuel EX 8 29 - 2016"/>
        <s v="Trek Fuel EX 8 29 - 2018"/>
        <s v="Trek Fuel EX 8 29 XT - 2018"/>
        <s v="Trek Fuel EX 9.8 27.5 Plus - 2017"/>
        <s v="Trek Fuel EX 9.8 29 - 2017"/>
        <s v="Trek Girl's Kickster - 2017"/>
        <s v="Trek Kickster - 2018"/>
        <s v="Trek Kids' Neko - 2018"/>
        <s v="Trek Lift+ - 2018"/>
        <s v="Trek Lift+ Lowstep - 2018"/>
        <s v="Trek Madone 9 Frameset - 2018"/>
        <s v="Trek Madone 9.2 - 2017"/>
        <s v="Trek Marlin 5 - 2018"/>
        <s v="Trek Marlin 6 - 2018"/>
        <s v="Trek Marlin 7 - 2017/2018"/>
        <s v="Trek MT 201 - 2018"/>
        <s v="Trek Neko+ - 2018"/>
        <s v="Trek Powerfly 5 - 2018"/>
        <s v="Trek Powerfly 5 FS - 2018"/>
        <s v="Trek Powerfly 5 Women's - 2018"/>
        <s v="Trek Powerfly 7 FS - 2018"/>
        <s v="Trek Powerfly 8 FS Plus - 2017"/>
        <s v="Trek Precaliber 12 Boys - 2017"/>
        <s v="Trek Precaliber 12 Boy's - 2018"/>
        <s v="Trek Precaliber 12 Girls - 2017"/>
        <s v="Trek Precaliber 16 Boys - 2017"/>
        <s v="Trek Precaliber 16 Boy's - 2018"/>
        <s v="Trek Precaliber 16 Girls - 2017"/>
        <s v="Trek Precaliber 16 Girl's - 2018"/>
        <s v="Trek Precaliber 20 6-speed Boy's - 2018"/>
        <s v="Trek Precaliber 20 6-speed Girl's - 2018"/>
        <s v="Trek Precaliber 20 Boy's - 2018"/>
        <s v="Trek Precaliber 20 Girl's - 2018"/>
        <s v="Trek Precaliber 24 (21-Speed) - Girls - 2017"/>
        <s v="Trek Precaliber 24 (7-Speed) - Boys - 2018"/>
        <s v="Trek Precaliber 24 21-speed Boy's - 2018"/>
        <s v="Trek Precaliber 24 21-speed Girl's - 2018"/>
        <s v="Trek Precaliber 24 7-speed Girl's - 2018"/>
        <s v="Trek Procal AL Frameset - 2018"/>
        <s v="Trek Procaliber 6 - 2018"/>
        <s v="Trek Procaliber Frameset - 2018"/>
        <s v="Trek Remedy 27.5 C Frameset - 2018"/>
        <s v="Trek Remedy 29 Carbon Frameset - 2016"/>
        <s v="Trek Remedy 7 27.5 - 2018"/>
        <s v="Trek Remedy 9.8 - 2017"/>
        <s v="Trek Remedy 9.8 27.5 - 2018"/>
        <s v="Trek Session DH 27.5 Carbon Frameset - 2017"/>
        <s v="Trek Silque SLR 7 Women's - 2017"/>
        <s v="Trek Silque SLR 8 Women's - 2017"/>
        <s v="Trek Slash 8 27.5 - 2016"/>
        <s v="Trek Stache 5 - 2017"/>
        <s v="Trek Stache 5 - 2018"/>
        <s v="Trek Stache Carbon Frameset - 2018"/>
        <s v="Trek Super Commuter+ 7 - 2018"/>
        <s v="Trek Super Commuter+ 8S - 2018"/>
        <s v="Trek Superfly 20 - 2018"/>
        <s v="Trek Superfly 24 - 2017/2018"/>
        <s v="Trek Ticket S Frame - 2018"/>
        <s v="Trek Verve+ - 2018"/>
        <s v="Trek Verve+ Lowstep - 2018"/>
        <s v="Trek X-Caliber 7 - 2018"/>
        <s v="Trek X-Caliber 8 - 2017"/>
        <s v="Trek X-Caliber 8 - 2018"/>
        <s v="Trek X-Caliber Frameset - 2018"/>
        <s v="Trek XM700+ - 2018"/>
        <s v="Trek XM700+ Lowstep - 2018"/>
      </sharedItems>
    </cacheField>
    <cacheField name="[Sorgu1].[Mağaza Adı].[Mağaza Adı]" caption="Mağaza Adı" numFmtId="0" hierarchy="11" level="1">
      <sharedItems containsSemiMixedTypes="0" containsNonDate="0" containsString="0"/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2" memberValueDatatype="130" unbalanced="0">
      <fieldsUsage count="2">
        <fieldUsage x="-1"/>
        <fieldUsage x="1"/>
      </fieldsUsage>
    </cacheHierarchy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Musa YAMAN" refreshedDate="45067.495195949072" backgroundQuery="1" createdVersion="8" refreshedVersion="6" minRefreshableVersion="3" recordCount="0" supportSubquery="1" supportAdvancedDrill="1">
  <cacheSource type="external" connectionId="1"/>
  <cacheFields count="3">
    <cacheField name="[Measures].[Toplam veri: Satılan Toplam Bisiklet]" caption="Toplam veri: Satılan Toplam Bisiklet" numFmtId="0" hierarchy="20" level="32767"/>
    <cacheField name="[Sorgu1].[Müşteri Ad Soyad].[Müşteri Ad Soyad]" caption="Müşteri Ad Soyad" numFmtId="0" hierarchy="3" level="1">
      <sharedItems count="10">
        <s v="Abby Gamble"/>
        <s v="Corrina Sawyer"/>
        <s v="Debra Burks"/>
        <s v="Elinore Aguilar"/>
        <s v="Emmitt Sanchez"/>
        <s v="Lyndsey Bean"/>
        <s v="Melanie Hayes"/>
        <s v="Pamelia Newman"/>
        <s v="Sharyn Hopkins"/>
        <s v="Shena Carter"/>
      </sharedItems>
    </cacheField>
    <cacheField name="[Sorgu1].[Mağaza Adı].[Mağaza Adı]" caption="Mağaza Adı" numFmtId="0" hierarchy="11" level="1">
      <sharedItems containsSemiMixedTypes="0" containsNonDate="0" containsString="0"/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2" memberValueDatatype="130" unbalanced="0">
      <fieldsUsage count="2">
        <fieldUsage x="-1"/>
        <fieldUsage x="1"/>
      </fieldsUsage>
    </cacheHierarchy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Musa YAMAN" refreshedDate="45067.495196412034" backgroundQuery="1" createdVersion="8" refreshedVersion="6" minRefreshableVersion="3" recordCount="0" supportSubquery="1" supportAdvancedDrill="1">
  <cacheSource type="external" connectionId="1"/>
  <cacheFields count="3">
    <cacheField name="[Sorgu1].[Temsilci Ad Soyad].[Temsilci Ad Soyad]" caption="Temsilci Ad Soyad" numFmtId="0" hierarchy="12" level="1">
      <sharedItems count="6">
        <s v="Genna Serrano"/>
        <s v="Kali Vargas"/>
        <s v="Layla Terrell"/>
        <s v="Marcelene Boyer"/>
        <s v="Mireya Copeland"/>
        <s v="Venita Daniel"/>
      </sharedItems>
    </cacheField>
    <cacheField name="[Measures].[Toplam veri: Satılan Toplam Bisiklet]" caption="Toplam veri: Satılan Toplam Bisiklet" numFmtId="0" hierarchy="20" level="32767"/>
    <cacheField name="[Sorgu1].[Mağaza Adı].[Mağaza Adı]" caption="Mağaza Adı" numFmtId="0" hierarchy="11" level="1">
      <sharedItems containsSemiMixedTypes="0" containsNonDate="0" containsString="0"/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0" memberValueDatatype="7" unbalanced="0"/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Temsilci Ad Soyad]" caption="Temsilci Ad Soyad" attribute="1" defaultMemberUniqueName="[Sorgu1].[Temsilci Ad Soyad].[All]" allUniqueName="[Sorgu1].[Temsilci Ad Soyad].[All]" dimensionUniqueName="[Sorgu1]" displayFolder="" count="2" memberValueDatatype="130" unbalanced="0">
      <fieldsUsage count="2">
        <fieldUsage x="-1"/>
        <fieldUsage x="0"/>
      </fieldsUsage>
    </cacheHierarchy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/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Musa YAMAN" refreshedDate="45078.527547916667" backgroundQuery="1" createdVersion="8" refreshedVersion="6" minRefreshableVersion="3" recordCount="0" supportSubquery="1" supportAdvancedDrill="1">
  <cacheSource type="external" connectionId="1"/>
  <cacheFields count="3">
    <cacheField name="[Measures].[Toplam veri: Satılan Toplam Bisiklet]" caption="Toplam veri: Satılan Toplam Bisiklet" numFmtId="0" hierarchy="20" level="32767"/>
    <cacheField name="[Sorgu1].[Sipariş Tarihi].[Sipariş Tarihi]" caption="Sipariş Tarihi" numFmtId="0" hierarchy="6" level="1">
      <sharedItems containsSemiMixedTypes="0" containsNonDate="0" containsDate="1" containsString="0" count="305">
        <d v="2016-01-01T00:00:00"/>
        <d v="2016-01-02T00:00:00"/>
        <d v="2016-01-03T00:00:00"/>
        <d v="2016-01-04T00:00:00"/>
        <d v="2016-01-05T00:00:00"/>
        <d v="2016-01-06T00:00:00"/>
        <d v="2016-01-08T00:00:00"/>
        <d v="2016-01-09T00:00:00"/>
        <d v="2016-01-12T00:00:00"/>
        <d v="2016-01-14T00:00:00"/>
        <d v="2016-01-15T00:00:00"/>
        <d v="2016-01-16T00:00:00"/>
        <d v="2016-01-18T00:00:00"/>
        <d v="2016-01-19T00:00:00"/>
        <d v="2016-01-20T00:00:00"/>
        <d v="2016-01-21T00:00:00"/>
        <d v="2016-01-22T00:00:00"/>
        <d v="2016-01-23T00:00:00"/>
        <d v="2016-01-25T00:00:00"/>
        <d v="2016-01-27T00:00:00"/>
        <d v="2016-01-28T00:00:00"/>
        <d v="2016-01-29T00:00:00"/>
        <d v="2016-01-30T00:00:00"/>
        <d v="2016-01-31T00:00:00"/>
        <d v="2016-02-01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6T00:00:00"/>
        <d v="2016-02-17T00:00:00"/>
        <d v="2016-02-18T00:00:00"/>
        <d v="2016-02-19T00:00:00"/>
        <d v="2016-02-20T00:00:00"/>
        <d v="2016-02-21T00:00:00"/>
        <d v="2016-02-23T00:00:00"/>
        <d v="2016-02-25T00:00:00"/>
        <d v="2016-02-26T00:00:00"/>
        <d v="2016-02-27T00:00:00"/>
        <d v="2016-02-28T00:00:00"/>
        <d v="2016-02-29T00:00:00"/>
        <d v="2016-03-01T00:00:00"/>
        <d v="2016-03-02T00:00:00"/>
        <d v="2016-03-03T00:00:00"/>
        <d v="2016-03-04T00:00:00"/>
        <d v="2016-03-06T00:00:00"/>
        <d v="2016-03-07T00:00:00"/>
        <d v="2016-03-08T00:00:00"/>
        <d v="2016-03-09T00:00:00"/>
        <d v="2016-03-10T00:00:00"/>
        <d v="2016-03-12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3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2T00:00:00"/>
        <d v="2016-04-03T00:00:00"/>
        <d v="2016-04-04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7T00:00:00"/>
        <d v="2016-04-28T00:00:00"/>
        <d v="2016-04-30T00:00:00"/>
        <d v="2016-05-01T00:00:00"/>
        <d v="2016-05-03T00:00:00"/>
        <d v="2016-05-04T00:00:00"/>
        <d v="2016-05-05T00:00:00"/>
        <d v="2016-05-06T00:00:00"/>
        <d v="2016-05-07T00:00:00"/>
        <d v="2016-05-08T00:00:00"/>
        <d v="2016-05-10T00:00:00"/>
        <d v="2016-05-11T00:00:00"/>
        <d v="2016-05-12T00:00:00"/>
        <d v="2016-05-13T00:00:00"/>
        <d v="2016-05-15T00:00:00"/>
        <d v="2016-05-17T00:00:00"/>
        <d v="2016-05-19T00:00:00"/>
        <d v="2016-05-20T00:00:00"/>
        <d v="2016-05-21T00:00:00"/>
        <d v="2016-05-22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6-01T00:00:00"/>
        <d v="2016-06-02T00:00:00"/>
        <d v="2016-06-03T00:00:00"/>
        <d v="2016-06-04T00:00:00"/>
        <d v="2016-06-05T00:00:00"/>
        <d v="2016-06-06T00:00:00"/>
        <d v="2016-06-08T00:00:00"/>
        <d v="2016-06-09T00:00:00"/>
        <d v="2016-06-10T00:00:00"/>
        <d v="2016-06-11T00:00:00"/>
        <d v="2016-06-12T00:00:00"/>
        <d v="2016-06-13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5T00:00:00"/>
        <d v="2016-06-27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7T00:00:00"/>
        <d v="2016-07-09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3T00:00:00"/>
        <d v="2016-07-24T00:00:00"/>
        <d v="2016-07-25T00:00:00"/>
        <d v="2016-07-26T00:00:00"/>
        <d v="2016-07-28T00:00:00"/>
        <d v="2016-07-29T00:00:00"/>
        <d v="2016-07-31T00:00:00"/>
        <d v="2016-08-01T00:00:00"/>
        <d v="2016-08-02T00:00:00"/>
        <d v="2016-08-03T00:00:00"/>
        <d v="2016-08-04T00:00:00"/>
        <d v="2016-08-05T00:00:00"/>
        <d v="2016-08-07T00:00:00"/>
        <d v="2016-08-08T00:00:00"/>
        <d v="2016-08-09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1T00:00:00"/>
        <d v="2016-11-02T00:00:00"/>
        <d v="2016-11-03T00:00:00"/>
        <d v="2016-11-04T00:00:00"/>
        <d v="2016-11-06T00:00:00"/>
        <d v="2016-11-08T00:00:00"/>
        <d v="2016-11-09T00:00:00"/>
        <d v="2016-11-11T00:00:00"/>
        <d v="2016-11-12T00:00:00"/>
        <d v="2016-11-13T00:00:00"/>
        <d v="2016-11-14T00:00:00"/>
        <d v="2016-11-15T00:00:00"/>
        <d v="2016-11-16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6T00:00:00"/>
        <d v="2016-11-27T00:00:00"/>
        <d v="2016-11-30T00:00:00"/>
        <d v="2016-12-03T00:00:00"/>
        <d v="2016-12-04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</sharedItems>
    </cacheField>
    <cacheField name="[Sorgu1].[Sipariş Tarihi (Yıl)].[Sipariş Tarihi (Yıl)]" caption="Sipariş Tarihi (Yıl)" numFmtId="0" hierarchy="13" level="1">
      <sharedItems count="3">
        <s v="2016"/>
        <s v="2017"/>
        <s v="2018"/>
      </sharedItems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2" memberValueDatatype="7" unbalanced="0">
      <fieldsUsage count="2">
        <fieldUsage x="-1"/>
        <fieldUsage x="1"/>
      </fieldsUsage>
    </cacheHierarchy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/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0" memberValueDatatype="130" unbalanced="0"/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Musa YAMAN" refreshedDate="45078.543800231484" backgroundQuery="1" createdVersion="8" refreshedVersion="6" minRefreshableVersion="3" recordCount="0" supportSubquery="1" supportAdvancedDrill="1">
  <cacheSource type="external" connectionId="1"/>
  <cacheFields count="4">
    <cacheField name="[Measures].[Toplam veri: Satılan Toplam Bisiklet]" caption="Toplam veri: Satılan Toplam Bisiklet" numFmtId="0" hierarchy="20" level="32767"/>
    <cacheField name="[Sorgu1].[Sipariş Tarihi].[Sipariş Tarihi]" caption="Sipariş Tarihi" numFmtId="0" hierarchy="6" level="1">
      <sharedItems containsSemiMixedTypes="0" containsNonDate="0" containsDate="1" containsString="0" count="725">
        <d v="2016-01-01T00:00:00"/>
        <d v="2016-01-02T00:00:00"/>
        <d v="2016-01-03T00:00:00"/>
        <d v="2016-01-04T00:00:00"/>
        <d v="2016-01-05T00:00:00"/>
        <d v="2016-01-06T00:00:00"/>
        <d v="2016-01-08T00:00:00"/>
        <d v="2016-01-09T00:00:00"/>
        <d v="2016-01-12T00:00:00"/>
        <d v="2016-01-14T00:00:00"/>
        <d v="2016-01-15T00:00:00"/>
        <d v="2016-01-16T00:00:00"/>
        <d v="2016-01-18T00:00:00"/>
        <d v="2016-01-19T00:00:00"/>
        <d v="2016-01-20T00:00:00"/>
        <d v="2016-01-21T00:00:00"/>
        <d v="2016-01-22T00:00:00"/>
        <d v="2016-01-23T00:00:00"/>
        <d v="2016-01-25T00:00:00"/>
        <d v="2016-01-27T00:00:00"/>
        <d v="2016-01-28T00:00:00"/>
        <d v="2016-01-29T00:00:00"/>
        <d v="2016-01-30T00:00:00"/>
        <d v="2016-01-31T00:00:00"/>
        <d v="2016-02-01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6T00:00:00"/>
        <d v="2016-02-17T00:00:00"/>
        <d v="2016-02-18T00:00:00"/>
        <d v="2016-02-19T00:00:00"/>
        <d v="2016-02-20T00:00:00"/>
        <d v="2016-02-21T00:00:00"/>
        <d v="2016-02-23T00:00:00"/>
        <d v="2016-02-25T00:00:00"/>
        <d v="2016-02-26T00:00:00"/>
        <d v="2016-02-27T00:00:00"/>
        <d v="2016-02-28T00:00:00"/>
        <d v="2016-02-29T00:00:00"/>
        <d v="2016-03-01T00:00:00"/>
        <d v="2016-03-02T00:00:00"/>
        <d v="2016-03-03T00:00:00"/>
        <d v="2016-03-04T00:00:00"/>
        <d v="2016-03-06T00:00:00"/>
        <d v="2016-03-07T00:00:00"/>
        <d v="2016-03-08T00:00:00"/>
        <d v="2016-03-09T00:00:00"/>
        <d v="2016-03-10T00:00:00"/>
        <d v="2016-03-12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3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2T00:00:00"/>
        <d v="2016-04-03T00:00:00"/>
        <d v="2016-04-04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7T00:00:00"/>
        <d v="2016-04-28T00:00:00"/>
        <d v="2016-04-30T00:00:00"/>
        <d v="2016-05-01T00:00:00"/>
        <d v="2016-05-03T00:00:00"/>
        <d v="2016-05-04T00:00:00"/>
        <d v="2016-05-05T00:00:00"/>
        <d v="2016-05-06T00:00:00"/>
        <d v="2016-05-07T00:00:00"/>
        <d v="2016-05-08T00:00:00"/>
        <d v="2016-05-10T00:00:00"/>
        <d v="2016-05-11T00:00:00"/>
        <d v="2016-05-12T00:00:00"/>
        <d v="2016-05-13T00:00:00"/>
        <d v="2016-05-15T00:00:00"/>
        <d v="2016-05-17T00:00:00"/>
        <d v="2016-05-19T00:00:00"/>
        <d v="2016-05-20T00:00:00"/>
        <d v="2016-05-21T00:00:00"/>
        <d v="2016-05-22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6-01T00:00:00"/>
        <d v="2016-06-02T00:00:00"/>
        <d v="2016-06-03T00:00:00"/>
        <d v="2016-06-04T00:00:00"/>
        <d v="2016-06-05T00:00:00"/>
        <d v="2016-06-06T00:00:00"/>
        <d v="2016-06-08T00:00:00"/>
        <d v="2016-06-09T00:00:00"/>
        <d v="2016-06-10T00:00:00"/>
        <d v="2016-06-11T00:00:00"/>
        <d v="2016-06-12T00:00:00"/>
        <d v="2016-06-13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5T00:00:00"/>
        <d v="2016-06-27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7T00:00:00"/>
        <d v="2016-07-09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3T00:00:00"/>
        <d v="2016-07-24T00:00:00"/>
        <d v="2016-07-25T00:00:00"/>
        <d v="2016-07-26T00:00:00"/>
        <d v="2016-07-28T00:00:00"/>
        <d v="2016-07-29T00:00:00"/>
        <d v="2016-07-31T00:00:00"/>
        <d v="2016-08-01T00:00:00"/>
        <d v="2016-08-02T00:00:00"/>
        <d v="2016-08-03T00:00:00"/>
        <d v="2016-08-04T00:00:00"/>
        <d v="2016-08-05T00:00:00"/>
        <d v="2016-08-07T00:00:00"/>
        <d v="2016-08-08T00:00:00"/>
        <d v="2016-08-09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1T00:00:00"/>
        <d v="2016-11-02T00:00:00"/>
        <d v="2016-11-03T00:00:00"/>
        <d v="2016-11-04T00:00:00"/>
        <d v="2016-11-06T00:00:00"/>
        <d v="2016-11-08T00:00:00"/>
        <d v="2016-11-09T00:00:00"/>
        <d v="2016-11-11T00:00:00"/>
        <d v="2016-11-12T00:00:00"/>
        <d v="2016-11-13T00:00:00"/>
        <d v="2016-11-14T00:00:00"/>
        <d v="2016-11-15T00:00:00"/>
        <d v="2016-11-16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6T00:00:00"/>
        <d v="2016-11-27T00:00:00"/>
        <d v="2016-11-30T00:00:00"/>
        <d v="2016-12-03T00:00:00"/>
        <d v="2016-12-04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  <d v="2017-01-03T00:00:00"/>
        <d v="2017-01-04T00:00:00"/>
        <d v="2017-01-06T00:00:00"/>
        <d v="2017-01-07T00:00:00"/>
        <d v="2017-01-08T00:00:00"/>
        <d v="2017-01-09T00:00:00"/>
        <d v="2017-01-10T00:00:00"/>
        <d v="2017-01-11T00:00:00"/>
        <d v="2017-01-12T00:00:00"/>
        <d v="2017-01-14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3T00:00:00"/>
        <d v="2017-01-24T00:00:00"/>
        <d v="2017-01-25T00:00:00"/>
        <d v="2017-01-26T00:00:00"/>
        <d v="2017-01-27T00:00:00"/>
        <d v="2017-01-28T00:00:00"/>
        <d v="2017-01-29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3T00:00:00"/>
        <d v="2017-02-14T00:00:00"/>
        <d v="2017-02-15T00:00:00"/>
        <d v="2017-02-16T00:00:00"/>
        <d v="2017-02-18T00:00:00"/>
        <d v="2017-02-19T00:00:00"/>
        <d v="2017-02-20T00:00:00"/>
        <d v="2017-02-21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1T00:00:00"/>
        <d v="2017-03-12T00:00:00"/>
        <d v="2017-03-13T00:00:00"/>
        <d v="2017-03-15T00:00:00"/>
        <d v="2017-03-16T00:00:00"/>
        <d v="2017-03-18T00:00:00"/>
        <d v="2017-03-19T00:00:00"/>
        <d v="2017-03-20T00:00:00"/>
        <d v="2017-03-22T00:00:00"/>
        <d v="2017-03-23T00:00:00"/>
        <d v="2017-03-24T00:00:00"/>
        <d v="2017-03-26T00:00:00"/>
        <d v="2017-03-27T00:00:00"/>
        <d v="2017-03-28T00:00:00"/>
        <d v="2017-03-29T00:00:00"/>
        <d v="2017-03-30T00:00:00"/>
        <d v="2017-03-31T00:00:00"/>
        <d v="2017-04-01T00:00:00"/>
        <d v="2017-04-02T00:00:00"/>
        <d v="2017-04-03T00:00:00"/>
        <d v="2017-04-04T00:00:00"/>
        <d v="2017-04-05T00:00:00"/>
        <d v="2017-04-06T00:00:00"/>
        <d v="2017-04-07T00:00:00"/>
        <d v="2017-04-09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19T00:00:00"/>
        <d v="2017-04-20T00:00:00"/>
        <d v="2017-04-21T00:00:00"/>
        <d v="2017-04-22T00:00:00"/>
        <d v="2017-04-23T00:00:00"/>
        <d v="2017-04-24T00:00:00"/>
        <d v="2017-04-25T00:00:00"/>
        <d v="2017-04-27T00:00:00"/>
        <d v="2017-04-28T00:00:00"/>
        <d v="2017-04-29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1T00:00:00"/>
        <d v="2017-05-13T00:00:00"/>
        <d v="2017-05-14T00:00:00"/>
        <d v="2017-05-15T00:00:00"/>
        <d v="2017-05-16T00:00:00"/>
        <d v="2017-05-18T00:00:00"/>
        <d v="2017-05-19T00:00:00"/>
        <d v="2017-05-20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2T00:00:00"/>
        <d v="2017-06-03T00:00:00"/>
        <d v="2017-06-05T00:00:00"/>
        <d v="2017-06-07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30T00:00:00"/>
        <d v="2017-07-02T00:00:00"/>
        <d v="2017-07-04T00:00:00"/>
        <d v="2017-07-06T00:00:00"/>
        <d v="2017-07-07T00:00:00"/>
        <d v="2017-07-09T00:00:00"/>
        <d v="2017-07-11T00:00:00"/>
        <d v="2017-07-12T00:00:00"/>
        <d v="2017-07-13T00:00:00"/>
        <d v="2017-07-14T00:00:00"/>
        <d v="2017-07-15T00:00:00"/>
        <d v="2017-07-16T00:00:00"/>
        <d v="2017-07-18T00:00:00"/>
        <d v="2017-07-19T00:00:00"/>
        <d v="2017-07-20T00:00:00"/>
        <d v="2017-07-22T00:00:00"/>
        <d v="2017-07-23T00:00:00"/>
        <d v="2017-07-26T00:00:00"/>
        <d v="2017-07-27T00:00:00"/>
        <d v="2017-07-29T00:00:00"/>
        <d v="2017-07-30T00:00:00"/>
        <d v="2017-07-31T00:00:00"/>
        <d v="2017-08-02T00:00:00"/>
        <d v="2017-08-04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1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10T00:00:00"/>
        <d v="2017-09-11T00:00:00"/>
        <d v="2017-09-12T00:00:00"/>
        <d v="2017-09-13T00:00:00"/>
        <d v="2017-09-14T00:00:00"/>
        <d v="2017-09-15T00:00:00"/>
        <d v="2017-09-17T00:00:00"/>
        <d v="2017-09-18T00:00:00"/>
        <d v="2017-09-19T00:00:00"/>
        <d v="2017-09-20T00:00:00"/>
        <d v="2017-09-21T00:00:00"/>
        <d v="2017-09-22T00:00:00"/>
        <d v="2017-09-23T00:00:00"/>
        <d v="2017-09-24T00:00:00"/>
        <d v="2017-09-25T00:00:00"/>
        <d v="2017-09-27T00:00:00"/>
        <d v="2017-09-28T00:00:00"/>
        <d v="2017-09-29T00:00:00"/>
        <d v="2017-09-30T00:00:00"/>
        <d v="2017-10-01T00:00:00"/>
        <d v="2017-10-02T00:00:00"/>
        <d v="2017-10-03T00:00:00"/>
        <d v="2017-10-04T00:00:00"/>
        <d v="2017-10-05T00:00:00"/>
        <d v="2017-10-07T00:00:00"/>
        <d v="2017-10-08T00:00:00"/>
        <d v="2017-10-09T00:00:00"/>
        <d v="2017-10-10T00:00:00"/>
        <d v="2017-10-12T00:00:00"/>
        <d v="2017-10-13T00:00:00"/>
        <d v="2017-10-14T00:00:00"/>
        <d v="2017-10-15T00:00:00"/>
        <d v="2017-10-16T00:00:00"/>
        <d v="2017-10-17T00:00:00"/>
        <d v="2017-10-19T00:00:00"/>
        <d v="2017-10-21T00:00:00"/>
        <d v="2017-10-22T00:00:00"/>
        <d v="2017-10-23T00:00:00"/>
        <d v="2017-10-24T00:00:00"/>
        <d v="2017-10-25T00:00:00"/>
        <d v="2017-10-26T00:00:00"/>
        <d v="2017-10-27T00:00:00"/>
        <d v="2017-10-28T00:00:00"/>
        <d v="2017-10-30T00:00:00"/>
        <d v="2017-10-31T00:00:00"/>
        <d v="2017-11-01T00:00:00"/>
        <d v="2017-11-02T00:00:00"/>
        <d v="2017-11-03T00:00:00"/>
        <d v="2017-11-04T00:00:00"/>
        <d v="2017-11-05T00:00:00"/>
        <d v="2017-11-06T00:00:00"/>
        <d v="2017-11-07T00:00:00"/>
        <d v="2017-11-08T00:00:00"/>
        <d v="2017-11-09T00:00:00"/>
        <d v="2017-11-10T00:00:00"/>
        <d v="2017-11-11T00:00:00"/>
        <d v="2017-11-12T00:00:00"/>
        <d v="2017-11-13T00:00:00"/>
        <d v="2017-11-16T00:00:00"/>
        <d v="2017-11-17T00:00:00"/>
        <d v="2017-11-18T00:00:00"/>
        <d v="2017-11-19T00:00:00"/>
        <d v="2017-11-20T00:00:00"/>
        <d v="2017-11-21T00:00:00"/>
        <d v="2017-11-22T00:00:00"/>
        <d v="2017-11-23T00:00:00"/>
        <d v="2017-11-24T00:00:00"/>
        <d v="2017-11-25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7T00:00:00"/>
        <d v="2017-12-08T00:00:00"/>
        <d v="2017-12-09T00:00:00"/>
        <d v="2017-12-10T00:00:00"/>
        <d v="2017-12-11T00:00:00"/>
        <d v="2017-12-14T00:00:00"/>
        <d v="2017-12-15T00:00:00"/>
        <d v="2017-12-16T00:00:00"/>
        <d v="2017-12-17T00:00:00"/>
        <d v="2017-12-20T00:00:00"/>
        <d v="2017-12-22T00:00:00"/>
        <d v="2017-12-24T00:00:00"/>
        <d v="2017-12-25T00:00:00"/>
        <d v="2017-12-26T00:00:00"/>
        <d v="2017-12-27T00:00:00"/>
        <d v="2017-12-28T00:00:00"/>
        <d v="2017-12-30T00:00:00"/>
        <d v="2017-12-31T00:00:00"/>
        <d v="2018-01-01T00:00:00"/>
        <d v="2018-01-02T00:00:00"/>
        <d v="2018-01-04T00:00:00"/>
        <d v="2018-01-05T00:00:00"/>
        <d v="2018-01-06T00:00:00"/>
        <d v="2018-01-07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1T00:00:00"/>
        <d v="2018-02-23T00:00:00"/>
        <d v="2018-02-25T00:00:00"/>
        <d v="2018-02-26T00:00:00"/>
        <d v="2018-02-27T00:00:00"/>
        <d v="2018-03-01T00:00:00"/>
        <d v="2018-03-03T00:00:00"/>
        <d v="2018-03-04T00:00:00"/>
        <d v="2018-03-05T00:00:00"/>
        <d v="2018-03-06T00:00:00"/>
        <d v="2018-03-07T00:00:00"/>
        <d v="2018-03-08T00:00:00"/>
        <d v="2018-03-10T00:00:00"/>
        <d v="2018-03-11T00:00:00"/>
        <d v="2018-03-14T00:00:00"/>
        <d v="2018-03-15T00:00:00"/>
        <d v="2018-03-16T00:00:00"/>
        <d v="2018-03-17T00:00:00"/>
        <d v="2018-03-18T00:00:00"/>
        <d v="2018-03-19T00:00:00"/>
        <d v="2018-03-20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2018-04-01T00:00:00"/>
        <d v="2018-04-02T00:00:00"/>
        <d v="2018-04-03T00:00:00"/>
        <d v="2018-04-04T00:00:00"/>
        <d v="2018-04-05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7T00:00:00"/>
        <d v="2018-04-28T00:00:00"/>
        <d v="2018-04-29T00:00:00"/>
        <d v="2018-04-30T00:00:00"/>
        <d v="2018-06-17T00:00:00"/>
        <d v="2018-07-01T00:00:00"/>
        <d v="2018-07-10T00:00:00"/>
        <d v="2018-07-11T00:00:00"/>
        <d v="2018-07-12T00:00:00"/>
        <d v="2018-08-23T00:00:00"/>
        <d v="2018-08-25T00:00:00"/>
        <d v="2018-09-06T00:00:00"/>
        <d v="2018-10-21T00:00:00"/>
        <d v="2018-11-18T00:00:00"/>
        <d v="2018-11-28T00:00:00"/>
        <d v="2018-12-28T00:00:00"/>
      </sharedItems>
    </cacheField>
    <cacheField name="[Sorgu1].[Sipariş Tarihi (Ay)].[Sipariş Tarihi (Ay)]" caption="Sipariş Tarihi (Ay)" numFmtId="0" hierarchy="15" level="1">
      <sharedItems count="12">
        <s v="Oca"/>
        <s v="Şub"/>
        <s v="Mar"/>
        <s v="Nis"/>
        <s v="May"/>
        <s v="Haz"/>
        <s v="Tem"/>
        <s v="Ağu"/>
        <s v="Eyl"/>
        <s v="Eki"/>
        <s v="Kas"/>
        <s v="Ara"/>
      </sharedItems>
    </cacheField>
    <cacheField name="[Sorgu1].[Sipariş Tarihi (Yıl)].[Sipariş Tarihi (Yıl)]" caption="Sipariş Tarihi (Yıl)" numFmtId="0" hierarchy="13" level="1">
      <sharedItems count="3">
        <s v="2016"/>
        <s v="2017"/>
        <s v="2018"/>
      </sharedItems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2" memberValueDatatype="7" unbalanced="0">
      <fieldsUsage count="2">
        <fieldUsage x="-1"/>
        <fieldUsage x="1"/>
      </fieldsUsage>
    </cacheHierarchy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/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>
      <fieldsUsage count="2">
        <fieldUsage x="-1"/>
        <fieldUsage x="3"/>
      </fieldsUsage>
    </cacheHierarchy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Musa YAMAN" refreshedDate="45078.543890856483" backgroundQuery="1" createdVersion="8" refreshedVersion="6" minRefreshableVersion="3" recordCount="0" supportSubquery="1" supportAdvancedDrill="1">
  <cacheSource type="external" connectionId="1"/>
  <cacheFields count="4">
    <cacheField name="[Measures].[Toplam veri: Satılan Toplam Bisiklet]" caption="Toplam veri: Satılan Toplam Bisiklet" numFmtId="0" hierarchy="20" level="32767"/>
    <cacheField name="[Sorgu1].[Sipariş Tarihi].[Sipariş Tarihi]" caption="Sipariş Tarihi" numFmtId="0" hierarchy="6" level="1">
      <sharedItems containsSemiMixedTypes="0" containsNonDate="0" containsDate="1" containsString="0" count="725">
        <d v="2016-01-01T00:00:00"/>
        <d v="2016-01-02T00:00:00"/>
        <d v="2016-01-03T00:00:00"/>
        <d v="2016-01-04T00:00:00"/>
        <d v="2016-01-05T00:00:00"/>
        <d v="2016-01-06T00:00:00"/>
        <d v="2016-01-08T00:00:00"/>
        <d v="2016-01-09T00:00:00"/>
        <d v="2016-01-12T00:00:00"/>
        <d v="2016-01-14T00:00:00"/>
        <d v="2016-01-15T00:00:00"/>
        <d v="2016-01-16T00:00:00"/>
        <d v="2016-01-18T00:00:00"/>
        <d v="2016-01-19T00:00:00"/>
        <d v="2016-01-20T00:00:00"/>
        <d v="2016-01-21T00:00:00"/>
        <d v="2016-01-22T00:00:00"/>
        <d v="2016-01-23T00:00:00"/>
        <d v="2016-01-25T00:00:00"/>
        <d v="2016-01-27T00:00:00"/>
        <d v="2016-01-28T00:00:00"/>
        <d v="2016-01-29T00:00:00"/>
        <d v="2016-01-30T00:00:00"/>
        <d v="2016-01-31T00:00:00"/>
        <d v="2016-02-01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6T00:00:00"/>
        <d v="2016-02-17T00:00:00"/>
        <d v="2016-02-18T00:00:00"/>
        <d v="2016-02-19T00:00:00"/>
        <d v="2016-02-20T00:00:00"/>
        <d v="2016-02-21T00:00:00"/>
        <d v="2016-02-23T00:00:00"/>
        <d v="2016-02-25T00:00:00"/>
        <d v="2016-02-26T00:00:00"/>
        <d v="2016-02-27T00:00:00"/>
        <d v="2016-02-28T00:00:00"/>
        <d v="2016-02-29T00:00:00"/>
        <d v="2016-03-01T00:00:00"/>
        <d v="2016-03-02T00:00:00"/>
        <d v="2016-03-03T00:00:00"/>
        <d v="2016-03-04T00:00:00"/>
        <d v="2016-03-06T00:00:00"/>
        <d v="2016-03-07T00:00:00"/>
        <d v="2016-03-08T00:00:00"/>
        <d v="2016-03-09T00:00:00"/>
        <d v="2016-03-10T00:00:00"/>
        <d v="2016-03-12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3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2T00:00:00"/>
        <d v="2016-04-03T00:00:00"/>
        <d v="2016-04-04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7T00:00:00"/>
        <d v="2016-04-28T00:00:00"/>
        <d v="2016-04-30T00:00:00"/>
        <d v="2016-05-01T00:00:00"/>
        <d v="2016-05-03T00:00:00"/>
        <d v="2016-05-04T00:00:00"/>
        <d v="2016-05-05T00:00:00"/>
        <d v="2016-05-06T00:00:00"/>
        <d v="2016-05-07T00:00:00"/>
        <d v="2016-05-08T00:00:00"/>
        <d v="2016-05-10T00:00:00"/>
        <d v="2016-05-11T00:00:00"/>
        <d v="2016-05-12T00:00:00"/>
        <d v="2016-05-13T00:00:00"/>
        <d v="2016-05-15T00:00:00"/>
        <d v="2016-05-17T00:00:00"/>
        <d v="2016-05-19T00:00:00"/>
        <d v="2016-05-20T00:00:00"/>
        <d v="2016-05-21T00:00:00"/>
        <d v="2016-05-22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6-01T00:00:00"/>
        <d v="2016-06-02T00:00:00"/>
        <d v="2016-06-03T00:00:00"/>
        <d v="2016-06-04T00:00:00"/>
        <d v="2016-06-05T00:00:00"/>
        <d v="2016-06-06T00:00:00"/>
        <d v="2016-06-08T00:00:00"/>
        <d v="2016-06-09T00:00:00"/>
        <d v="2016-06-10T00:00:00"/>
        <d v="2016-06-11T00:00:00"/>
        <d v="2016-06-12T00:00:00"/>
        <d v="2016-06-13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5T00:00:00"/>
        <d v="2016-06-27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7T00:00:00"/>
        <d v="2016-07-09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3T00:00:00"/>
        <d v="2016-07-24T00:00:00"/>
        <d v="2016-07-25T00:00:00"/>
        <d v="2016-07-26T00:00:00"/>
        <d v="2016-07-28T00:00:00"/>
        <d v="2016-07-29T00:00:00"/>
        <d v="2016-07-31T00:00:00"/>
        <d v="2016-08-01T00:00:00"/>
        <d v="2016-08-02T00:00:00"/>
        <d v="2016-08-03T00:00:00"/>
        <d v="2016-08-04T00:00:00"/>
        <d v="2016-08-05T00:00:00"/>
        <d v="2016-08-07T00:00:00"/>
        <d v="2016-08-08T00:00:00"/>
        <d v="2016-08-09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1T00:00:00"/>
        <d v="2016-11-02T00:00:00"/>
        <d v="2016-11-03T00:00:00"/>
        <d v="2016-11-04T00:00:00"/>
        <d v="2016-11-06T00:00:00"/>
        <d v="2016-11-08T00:00:00"/>
        <d v="2016-11-09T00:00:00"/>
        <d v="2016-11-11T00:00:00"/>
        <d v="2016-11-12T00:00:00"/>
        <d v="2016-11-13T00:00:00"/>
        <d v="2016-11-14T00:00:00"/>
        <d v="2016-11-15T00:00:00"/>
        <d v="2016-11-16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6T00:00:00"/>
        <d v="2016-11-27T00:00:00"/>
        <d v="2016-11-30T00:00:00"/>
        <d v="2016-12-03T00:00:00"/>
        <d v="2016-12-04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  <d v="2017-01-03T00:00:00"/>
        <d v="2017-01-04T00:00:00"/>
        <d v="2017-01-06T00:00:00"/>
        <d v="2017-01-07T00:00:00"/>
        <d v="2017-01-08T00:00:00"/>
        <d v="2017-01-09T00:00:00"/>
        <d v="2017-01-10T00:00:00"/>
        <d v="2017-01-11T00:00:00"/>
        <d v="2017-01-12T00:00:00"/>
        <d v="2017-01-14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3T00:00:00"/>
        <d v="2017-01-24T00:00:00"/>
        <d v="2017-01-25T00:00:00"/>
        <d v="2017-01-26T00:00:00"/>
        <d v="2017-01-27T00:00:00"/>
        <d v="2017-01-28T00:00:00"/>
        <d v="2017-01-29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3T00:00:00"/>
        <d v="2017-02-14T00:00:00"/>
        <d v="2017-02-15T00:00:00"/>
        <d v="2017-02-16T00:00:00"/>
        <d v="2017-02-18T00:00:00"/>
        <d v="2017-02-19T00:00:00"/>
        <d v="2017-02-20T00:00:00"/>
        <d v="2017-02-21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1T00:00:00"/>
        <d v="2017-03-12T00:00:00"/>
        <d v="2017-03-13T00:00:00"/>
        <d v="2017-03-15T00:00:00"/>
        <d v="2017-03-16T00:00:00"/>
        <d v="2017-03-18T00:00:00"/>
        <d v="2017-03-19T00:00:00"/>
        <d v="2017-03-20T00:00:00"/>
        <d v="2017-03-22T00:00:00"/>
        <d v="2017-03-23T00:00:00"/>
        <d v="2017-03-24T00:00:00"/>
        <d v="2017-03-26T00:00:00"/>
        <d v="2017-03-27T00:00:00"/>
        <d v="2017-03-28T00:00:00"/>
        <d v="2017-03-29T00:00:00"/>
        <d v="2017-03-30T00:00:00"/>
        <d v="2017-03-31T00:00:00"/>
        <d v="2017-04-01T00:00:00"/>
        <d v="2017-04-02T00:00:00"/>
        <d v="2017-04-03T00:00:00"/>
        <d v="2017-04-04T00:00:00"/>
        <d v="2017-04-05T00:00:00"/>
        <d v="2017-04-06T00:00:00"/>
        <d v="2017-04-07T00:00:00"/>
        <d v="2017-04-09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19T00:00:00"/>
        <d v="2017-04-20T00:00:00"/>
        <d v="2017-04-21T00:00:00"/>
        <d v="2017-04-22T00:00:00"/>
        <d v="2017-04-23T00:00:00"/>
        <d v="2017-04-24T00:00:00"/>
        <d v="2017-04-25T00:00:00"/>
        <d v="2017-04-27T00:00:00"/>
        <d v="2017-04-28T00:00:00"/>
        <d v="2017-04-29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1T00:00:00"/>
        <d v="2017-05-13T00:00:00"/>
        <d v="2017-05-14T00:00:00"/>
        <d v="2017-05-15T00:00:00"/>
        <d v="2017-05-16T00:00:00"/>
        <d v="2017-05-18T00:00:00"/>
        <d v="2017-05-19T00:00:00"/>
        <d v="2017-05-20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2T00:00:00"/>
        <d v="2017-06-03T00:00:00"/>
        <d v="2017-06-05T00:00:00"/>
        <d v="2017-06-07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30T00:00:00"/>
        <d v="2017-07-02T00:00:00"/>
        <d v="2017-07-04T00:00:00"/>
        <d v="2017-07-06T00:00:00"/>
        <d v="2017-07-07T00:00:00"/>
        <d v="2017-07-09T00:00:00"/>
        <d v="2017-07-11T00:00:00"/>
        <d v="2017-07-12T00:00:00"/>
        <d v="2017-07-13T00:00:00"/>
        <d v="2017-07-14T00:00:00"/>
        <d v="2017-07-15T00:00:00"/>
        <d v="2017-07-16T00:00:00"/>
        <d v="2017-07-18T00:00:00"/>
        <d v="2017-07-19T00:00:00"/>
        <d v="2017-07-20T00:00:00"/>
        <d v="2017-07-22T00:00:00"/>
        <d v="2017-07-23T00:00:00"/>
        <d v="2017-07-26T00:00:00"/>
        <d v="2017-07-27T00:00:00"/>
        <d v="2017-07-29T00:00:00"/>
        <d v="2017-07-30T00:00:00"/>
        <d v="2017-07-31T00:00:00"/>
        <d v="2017-08-02T00:00:00"/>
        <d v="2017-08-04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1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10T00:00:00"/>
        <d v="2017-09-11T00:00:00"/>
        <d v="2017-09-12T00:00:00"/>
        <d v="2017-09-13T00:00:00"/>
        <d v="2017-09-14T00:00:00"/>
        <d v="2017-09-15T00:00:00"/>
        <d v="2017-09-17T00:00:00"/>
        <d v="2017-09-18T00:00:00"/>
        <d v="2017-09-19T00:00:00"/>
        <d v="2017-09-20T00:00:00"/>
        <d v="2017-09-21T00:00:00"/>
        <d v="2017-09-22T00:00:00"/>
        <d v="2017-09-23T00:00:00"/>
        <d v="2017-09-24T00:00:00"/>
        <d v="2017-09-25T00:00:00"/>
        <d v="2017-09-27T00:00:00"/>
        <d v="2017-09-28T00:00:00"/>
        <d v="2017-09-29T00:00:00"/>
        <d v="2017-09-30T00:00:00"/>
        <d v="2017-10-01T00:00:00"/>
        <d v="2017-10-02T00:00:00"/>
        <d v="2017-10-03T00:00:00"/>
        <d v="2017-10-04T00:00:00"/>
        <d v="2017-10-05T00:00:00"/>
        <d v="2017-10-07T00:00:00"/>
        <d v="2017-10-08T00:00:00"/>
        <d v="2017-10-09T00:00:00"/>
        <d v="2017-10-10T00:00:00"/>
        <d v="2017-10-12T00:00:00"/>
        <d v="2017-10-13T00:00:00"/>
        <d v="2017-10-14T00:00:00"/>
        <d v="2017-10-15T00:00:00"/>
        <d v="2017-10-16T00:00:00"/>
        <d v="2017-10-17T00:00:00"/>
        <d v="2017-10-19T00:00:00"/>
        <d v="2017-10-21T00:00:00"/>
        <d v="2017-10-22T00:00:00"/>
        <d v="2017-10-23T00:00:00"/>
        <d v="2017-10-24T00:00:00"/>
        <d v="2017-10-25T00:00:00"/>
        <d v="2017-10-26T00:00:00"/>
        <d v="2017-10-27T00:00:00"/>
        <d v="2017-10-28T00:00:00"/>
        <d v="2017-10-30T00:00:00"/>
        <d v="2017-10-31T00:00:00"/>
        <d v="2017-11-01T00:00:00"/>
        <d v="2017-11-02T00:00:00"/>
        <d v="2017-11-03T00:00:00"/>
        <d v="2017-11-04T00:00:00"/>
        <d v="2017-11-05T00:00:00"/>
        <d v="2017-11-06T00:00:00"/>
        <d v="2017-11-07T00:00:00"/>
        <d v="2017-11-08T00:00:00"/>
        <d v="2017-11-09T00:00:00"/>
        <d v="2017-11-10T00:00:00"/>
        <d v="2017-11-11T00:00:00"/>
        <d v="2017-11-12T00:00:00"/>
        <d v="2017-11-13T00:00:00"/>
        <d v="2017-11-16T00:00:00"/>
        <d v="2017-11-17T00:00:00"/>
        <d v="2017-11-18T00:00:00"/>
        <d v="2017-11-19T00:00:00"/>
        <d v="2017-11-20T00:00:00"/>
        <d v="2017-11-21T00:00:00"/>
        <d v="2017-11-22T00:00:00"/>
        <d v="2017-11-23T00:00:00"/>
        <d v="2017-11-24T00:00:00"/>
        <d v="2017-11-25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7T00:00:00"/>
        <d v="2017-12-08T00:00:00"/>
        <d v="2017-12-09T00:00:00"/>
        <d v="2017-12-10T00:00:00"/>
        <d v="2017-12-11T00:00:00"/>
        <d v="2017-12-14T00:00:00"/>
        <d v="2017-12-15T00:00:00"/>
        <d v="2017-12-16T00:00:00"/>
        <d v="2017-12-17T00:00:00"/>
        <d v="2017-12-20T00:00:00"/>
        <d v="2017-12-22T00:00:00"/>
        <d v="2017-12-24T00:00:00"/>
        <d v="2017-12-25T00:00:00"/>
        <d v="2017-12-26T00:00:00"/>
        <d v="2017-12-27T00:00:00"/>
        <d v="2017-12-28T00:00:00"/>
        <d v="2017-12-30T00:00:00"/>
        <d v="2017-12-31T00:00:00"/>
        <d v="2018-01-01T00:00:00"/>
        <d v="2018-01-02T00:00:00"/>
        <d v="2018-01-04T00:00:00"/>
        <d v="2018-01-05T00:00:00"/>
        <d v="2018-01-06T00:00:00"/>
        <d v="2018-01-07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1T00:00:00"/>
        <d v="2018-02-23T00:00:00"/>
        <d v="2018-02-25T00:00:00"/>
        <d v="2018-02-26T00:00:00"/>
        <d v="2018-02-27T00:00:00"/>
        <d v="2018-03-01T00:00:00"/>
        <d v="2018-03-03T00:00:00"/>
        <d v="2018-03-04T00:00:00"/>
        <d v="2018-03-05T00:00:00"/>
        <d v="2018-03-06T00:00:00"/>
        <d v="2018-03-07T00:00:00"/>
        <d v="2018-03-08T00:00:00"/>
        <d v="2018-03-10T00:00:00"/>
        <d v="2018-03-11T00:00:00"/>
        <d v="2018-03-14T00:00:00"/>
        <d v="2018-03-15T00:00:00"/>
        <d v="2018-03-16T00:00:00"/>
        <d v="2018-03-17T00:00:00"/>
        <d v="2018-03-18T00:00:00"/>
        <d v="2018-03-19T00:00:00"/>
        <d v="2018-03-20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2018-04-01T00:00:00"/>
        <d v="2018-04-02T00:00:00"/>
        <d v="2018-04-03T00:00:00"/>
        <d v="2018-04-04T00:00:00"/>
        <d v="2018-04-05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7T00:00:00"/>
        <d v="2018-04-28T00:00:00"/>
        <d v="2018-04-29T00:00:00"/>
        <d v="2018-04-30T00:00:00"/>
        <d v="2018-06-17T00:00:00"/>
        <d v="2018-07-01T00:00:00"/>
        <d v="2018-07-10T00:00:00"/>
        <d v="2018-07-11T00:00:00"/>
        <d v="2018-07-12T00:00:00"/>
        <d v="2018-08-23T00:00:00"/>
        <d v="2018-08-25T00:00:00"/>
        <d v="2018-09-06T00:00:00"/>
        <d v="2018-10-21T00:00:00"/>
        <d v="2018-11-18T00:00:00"/>
        <d v="2018-11-28T00:00:00"/>
        <d v="2018-12-28T00:00:00"/>
      </sharedItems>
    </cacheField>
    <cacheField name="[Sorgu1].[Sipariş Tarihi (Ay)].[Sipariş Tarihi (Ay)]" caption="Sipariş Tarihi (Ay)" numFmtId="0" hierarchy="15" level="1">
      <sharedItems count="12">
        <s v="Oca"/>
        <s v="Şub"/>
        <s v="Mar"/>
        <s v="Nis"/>
        <s v="May"/>
        <s v="Haz"/>
        <s v="Tem"/>
        <s v="Ağu"/>
        <s v="Eyl"/>
        <s v="Eki"/>
        <s v="Kas"/>
        <s v="Ara"/>
      </sharedItems>
    </cacheField>
    <cacheField name="[Sorgu1].[Sipariş Tarihi (Yıl)].[Sipariş Tarihi (Yıl)]" caption="Sipariş Tarihi (Yıl)" numFmtId="0" hierarchy="13" level="1">
      <sharedItems count="3">
        <s v="2016"/>
        <s v="2017"/>
        <s v="2018"/>
      </sharedItems>
    </cacheField>
  </cacheFields>
  <cacheHierarchies count="21">
    <cacheHierarchy uniqueName="[Aralık].[Satır Etiketleri]" caption="Satır Etiketleri" attribute="1" defaultMemberUniqueName="[Aralık].[Satır Etiketleri].[All]" allUniqueName="[Aralık].[Satır Etiketleri].[All]" dimensionUniqueName="[Aralık]" displayFolder="" count="0" memberValueDatatype="130" unbalanced="0"/>
    <cacheHierarchy uniqueName="[Aralık].[Toplam veri: Satılan Toplam Bisiklet]" caption="Toplam veri: Satılan Toplam Bisiklet" attribute="1" defaultMemberUniqueName="[Aralık].[Toplam veri: Satılan Toplam Bisiklet].[All]" allUniqueName="[Aralık].[Toplam veri: Satılan Toplam Bisiklet].[All]" dimensionUniqueName="[Aralık]" displayFolder="" count="0" memberValueDatatype="5" unbalanced="0"/>
    <cacheHierarchy uniqueName="[Sorgu1].[Order ID]" caption="Order ID" attribute="1" defaultMemberUniqueName="[Sorgu1].[Order ID].[All]" allUniqueName="[Sorgu1].[Order ID].[All]" dimensionUniqueName="[Sorgu1]" displayFolder="" count="0" memberValueDatatype="20" unbalanced="0"/>
    <cacheHierarchy uniqueName="[Sorgu1].[Müşteri Ad Soyad]" caption="Müşteri Ad Soyad" attribute="1" defaultMemberUniqueName="[Sorgu1].[Müşteri Ad Soyad].[All]" allUniqueName="[Sorgu1].[Müşteri Ad Soyad].[All]" dimensionUniqueName="[Sorgu1]" displayFolder="" count="0" memberValueDatatype="130" unbalanced="0"/>
    <cacheHierarchy uniqueName="[Sorgu1].[Şehir]" caption="Şehir" attribute="1" defaultMemberUniqueName="[Sorgu1].[Şehir].[All]" allUniqueName="[Sorgu1].[Şehir].[All]" dimensionUniqueName="[Sorgu1]" displayFolder="" count="0" memberValueDatatype="130" unbalanced="0"/>
    <cacheHierarchy uniqueName="[Sorgu1].[Eyalet]" caption="Eyalet" attribute="1" defaultMemberUniqueName="[Sorgu1].[Eyalet].[All]" allUniqueName="[Sorgu1].[Eyalet].[All]" dimensionUniqueName="[Sorgu1]" displayFolder="" count="2" memberValueDatatype="130" unbalanced="0"/>
    <cacheHierarchy uniqueName="[Sorgu1].[Sipariş Tarihi]" caption="Sipariş Tarihi" attribute="1" time="1" defaultMemberUniqueName="[Sorgu1].[Sipariş Tarihi].[All]" allUniqueName="[Sorgu1].[Sipariş Tarihi].[All]" dimensionUniqueName="[Sorgu1]" displayFolder="" count="2" memberValueDatatype="7" unbalanced="0">
      <fieldsUsage count="2">
        <fieldUsage x="-1"/>
        <fieldUsage x="1"/>
      </fieldsUsage>
    </cacheHierarchy>
    <cacheHierarchy uniqueName="[Sorgu1].[Toplam Birim]" caption="Toplam Birim" attribute="1" defaultMemberUniqueName="[Sorgu1].[Toplam Birim].[All]" allUniqueName="[Sorgu1].[Toplam Birim].[All]" dimensionUniqueName="[Sorgu1]" displayFolder="" count="0" memberValueDatatype="20" unbalanced="0"/>
    <cacheHierarchy uniqueName="[Sorgu1].[Satılan Toplam Bisiklet]" caption="Satılan Toplam Bisiklet" attribute="1" defaultMemberUniqueName="[Sorgu1].[Satılan Toplam Bisiklet].[All]" allUniqueName="[Sorgu1].[Satılan Toplam Bisiklet].[All]" dimensionUniqueName="[Sorgu1]" displayFolder="" count="0" memberValueDatatype="5" unbalanced="0"/>
    <cacheHierarchy uniqueName="[Sorgu1].[Ürün Adı]" caption="Ürün Adı" attribute="1" defaultMemberUniqueName="[Sorgu1].[Ürün Adı].[All]" allUniqueName="[Sorgu1].[Ürün Adı].[All]" dimensionUniqueName="[Sorgu1]" displayFolder="" count="0" memberValueDatatype="130" unbalanced="0"/>
    <cacheHierarchy uniqueName="[Sorgu1].[Kategori Adı]" caption="Kategori Adı" attribute="1" defaultMemberUniqueName="[Sorgu1].[Kategori Adı].[All]" allUniqueName="[Sorgu1].[Kategori Adı].[All]" dimensionUniqueName="[Sorgu1]" displayFolder="" count="0" memberValueDatatype="130" unbalanced="0"/>
    <cacheHierarchy uniqueName="[Sorgu1].[Mağaza Adı]" caption="Mağaza Adı" attribute="1" defaultMemberUniqueName="[Sorgu1].[Mağaza Adı].[All]" allUniqueName="[Sorgu1].[Mağaza Adı].[All]" dimensionUniqueName="[Sorgu1]" displayFolder="" count="2" memberValueDatatype="130" unbalanced="0"/>
    <cacheHierarchy uniqueName="[Sorgu1].[Temsilci Ad Soyad]" caption="Temsilci Ad Soyad" attribute="1" defaultMemberUniqueName="[Sorgu1].[Temsilci Ad Soyad].[All]" allUniqueName="[Sorgu1].[Temsilci Ad Soyad].[All]" dimensionUniqueName="[Sorgu1]" displayFolder="" count="0" memberValueDatatype="130" unbalanced="0"/>
    <cacheHierarchy uniqueName="[Sorgu1].[Sipariş Tarihi (Yıl)]" caption="Sipariş Tarihi (Yıl)" attribute="1" defaultMemberUniqueName="[Sorgu1].[Sipariş Tarihi (Yıl)].[All]" allUniqueName="[Sorgu1].[Sipariş Tarihi (Yıl)].[All]" dimensionUniqueName="[Sorgu1]" displayFolder="" count="2" memberValueDatatype="130" unbalanced="0">
      <fieldsUsage count="2">
        <fieldUsage x="-1"/>
        <fieldUsage x="3"/>
      </fieldsUsage>
    </cacheHierarchy>
    <cacheHierarchy uniqueName="[Sorgu1].[Sipariş Tarihi (Çeyrek)]" caption="Sipariş Tarihi (Çeyrek)" attribute="1" defaultMemberUniqueName="[Sorgu1].[Sipariş Tarihi (Çeyrek)].[All]" allUniqueName="[Sorgu1].[Sipariş Tarihi (Çeyrek)].[All]" dimensionUniqueName="[Sorgu1]" displayFolder="" count="0" memberValueDatatype="130" unbalanced="0"/>
    <cacheHierarchy uniqueName="[Sorgu1].[Sipariş Tarihi (Ay)]" caption="Sipariş Tarihi (Ay)" attribute="1" defaultMemberUniqueName="[Sorgu1].[Sipariş Tarihi (Ay)].[All]" allUniqueName="[Sorgu1].[Sipariş Tarihi (Ay)].[All]" dimensionUniqueName="[Sorgu1]" displayFolder="" count="2" memberValueDatatype="130" unbalanced="0">
      <fieldsUsage count="2">
        <fieldUsage x="-1"/>
        <fieldUsage x="2"/>
      </fieldsUsage>
    </cacheHierarchy>
    <cacheHierarchy uniqueName="[Sorgu1].[Sipariş Tarihi (Ay Dizini)]" caption="Sipariş Tarihi (Ay Dizini)" attribute="1" defaultMemberUniqueName="[Sorgu1].[Sipariş Tarihi (Ay Dizini)].[All]" allUniqueName="[Sorgu1].[Sipariş Tarihi (Ay Dizini)].[All]" dimensionUniqueName="[Sorgu1]" displayFolder="" count="0" memberValueDatatype="20" unbalanced="0" hidden="1"/>
    <cacheHierarchy uniqueName="[Measures].[__XL_Count Sorgu1]" caption="__XL_Count Sorgu1" measure="1" displayFolder="" measureGroup="Sorgu1" count="0" hidden="1"/>
    <cacheHierarchy uniqueName="[Measures].[__XL_Count Aralık]" caption="__XL_Count Aralık" measure="1" displayFolder="" measureGroup="Aralık" count="0" hidden="1"/>
    <cacheHierarchy uniqueName="[Measures].[__No measures defined]" caption="__No measures defined" measure="1" displayFolder="" count="0" hidden="1"/>
    <cacheHierarchy uniqueName="[Measures].[Toplam veri: Satılan Toplam Bisiklet]" caption="Toplam veri: Satılan Toplam Bisiklet" measure="1" displayFolder="" measureGroup="Sorgu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Aralık" uniqueName="[Aralık]" caption="Aralık"/>
    <dimension measure="1" name="Measures" uniqueName="[Measures]" caption="Measures"/>
    <dimension name="Sorgu1" uniqueName="[Sorgu1]" caption="Sorgu1"/>
  </dimensions>
  <measureGroups count="2">
    <measureGroup name="Aralık" caption="Aralık"/>
    <measureGroup name="Sorgu1" caption="Sorgu1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Değerler" updatedVersion="6" minRefreshableVersion="3" useAutoFormatting="1" subtotalHiddenItems="1" itemPrintTitles="1" createdVersion="8" indent="0" outline="1" outlineData="1" multipleFieldFilters="0">
  <location ref="D2:E41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7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</items>
    </pivotField>
    <pivotField axis="axisRow" allDrilled="1" subtotalTop="0" showAll="0" dataSourceSort="1" defaultSubtotal="0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3">
    <field x="3"/>
    <field x="2"/>
    <field x="1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3"/>
    <rowHierarchyUsage hierarchyUsage="15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PivotTable17" cacheId="4" applyNumberFormats="0" applyBorderFormats="0" applyFontFormats="0" applyPatternFormats="0" applyAlignmentFormats="0" applyWidthHeightFormats="1" dataCaption="Değerler" updatedVersion="6" minRefreshableVersion="3" useAutoFormatting="1" subtotalHiddenItems="1" itemPrintTitles="1" createdVersion="8" indent="0" outline="1" outlineData="1" multipleFieldFilters="0" chartFormat="8">
  <location ref="S2:T13" firstHeaderRow="1" firstDataRow="1" firstDataCol="1"/>
  <pivotFields count="3">
    <pivotField dataField="1" subtotalTop="0" showAll="0" defaultSubtotal="0"/>
    <pivotField axis="axisRow" allDrilled="1" subtotalTop="0" showAll="0" measureFilter="1" sortType="ascending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11">
    <i>
      <x v="9"/>
    </i>
    <i>
      <x v="1"/>
    </i>
    <i>
      <x v="3"/>
    </i>
    <i>
      <x v="2"/>
    </i>
    <i>
      <x v="6"/>
    </i>
    <i>
      <x v="4"/>
    </i>
    <i>
      <x v="5"/>
    </i>
    <i>
      <x v="8"/>
    </i>
    <i>
      <x/>
    </i>
    <i>
      <x v="7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filters count="1">
    <filter fld="1" type="count" id="1" iMeasureHier="20">
      <autoFilter ref="A1">
        <filterColumn colId="0">
          <top10 val="10" filterVal="10"/>
        </filterColumn>
      </autoFilter>
    </filter>
  </filters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8" indent="0" outline="1" outlineData="1" multipleFieldFilters="0">
  <location ref="J3:K7" firstHeaderRow="1" firstDataRow="1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plam veri: Satılan Toplam Bisiklet" fld="1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PivotTable13" cacheId="3" applyNumberFormats="0" applyBorderFormats="0" applyFontFormats="0" applyPatternFormats="0" applyAlignmentFormats="0" applyWidthHeightFormats="1" dataCaption="Değerler" updatedVersion="6" minRefreshableVersion="3" useAutoFormatting="1" subtotalHiddenItems="1" itemPrintTitles="1" createdVersion="8" indent="0" outline="1" outlineData="1" multipleFieldFilters="0">
  <location ref="M14:N293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2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</items>
    </pivotField>
    <pivotField allDrilled="1" subtotalTop="0" showAll="0" dataSourceSort="1" defaultSubtotal="0" defaultAttributeDrillState="1"/>
  </pivotFields>
  <rowFields count="1">
    <field x="1"/>
  </rowFields>
  <rowItems count="2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ikeStores.xlsx!Sorgu1"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PivotTable8" cacheId="27" applyNumberFormats="0" applyBorderFormats="0" applyFontFormats="0" applyPatternFormats="0" applyAlignmentFormats="0" applyWidthHeightFormats="1" dataCaption="Değerler" updatedVersion="6" minRefreshableVersion="3" useAutoFormatting="1" subtotalHiddenItems="1" itemPrintTitles="1" createdVersion="8" indent="0" outline="1" outlineData="1" multipleFieldFilters="0" chartFormat="7">
  <location ref="G2:H41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7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</items>
    </pivotField>
    <pivotField axis="axisRow" allDrilled="1" subtotalTop="0" showAll="0" dataSourceSort="1" defaultSubtotal="0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3">
    <field x="3"/>
    <field x="2"/>
    <field x="1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3"/>
    <rowHierarchyUsage hierarchyUsage="15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Değerler" updatedVersion="6" minRefreshableVersion="3" useAutoFormatting="1" subtotalHiddenItems="1" itemPrintTitles="1" createdVersion="8" indent="0" outline="1" outlineData="1" multipleFieldFilters="0" chartFormat="4">
  <location ref="J16:K20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PivotTable4" cacheId="6" applyNumberFormats="0" applyBorderFormats="0" applyFontFormats="0" applyPatternFormats="0" applyAlignmentFormats="0" applyWidthHeightFormats="1" dataCaption="Değerler" updatedVersion="6" minRefreshableVersion="3" useAutoFormatting="1" itemPrintTitles="1" createdVersion="8" indent="0" outline="1" outlineData="1" multipleFieldFilters="0">
  <location ref="A3:B7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</items>
    </pivotField>
    <pivotField axis="axisRow" allDrilled="1" subtotalTop="0" showAll="0" dataSourceSort="1" defaultSubtotal="0">
      <items count="3">
        <item x="0" e="0"/>
        <item x="1" e="0"/>
        <item x="2" e="0"/>
      </items>
    </pivotField>
  </pivotFields>
  <rowFields count="2">
    <field x="2"/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ikeStores.xlsx!Sorgu1"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PivotTable18" cacheId="5" applyNumberFormats="0" applyBorderFormats="0" applyFontFormats="0" applyPatternFormats="0" applyAlignmentFormats="0" applyWidthHeightFormats="1" dataCaption="Değerler" updatedVersion="6" minRefreshableVersion="3" useAutoFormatting="1" itemPrintTitles="1" createdVersion="8" indent="0" outline="1" outlineData="1" multipleFieldFilters="0" chartFormat="4">
  <location ref="S16:T23" firstHeaderRow="1" firstDataRow="1" firstDataCol="1"/>
  <pivotFields count="3">
    <pivotField axis="axisRow" allDrilled="1" subtotalTop="0" showAll="0" sortType="ascending" dataSourceSort="1" defaultSubtotal="0" defaultAttributeDrillState="1">
      <items count="6">
        <item x="0"/>
        <item x="1"/>
        <item x="2"/>
        <item x="3"/>
        <item x="4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 v="2"/>
    </i>
    <i>
      <x v="1"/>
    </i>
    <i>
      <x v="4"/>
    </i>
    <i>
      <x/>
    </i>
    <i>
      <x v="5"/>
    </i>
    <i>
      <x v="3"/>
    </i>
    <i t="grand">
      <x/>
    </i>
  </rowItems>
  <colItems count="1">
    <i/>
  </colItems>
  <dataFields count="1">
    <dataField name="Toplam veri: Satılan Toplam Bisiklet" fld="1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PivotTable11" cacheId="2" applyNumberFormats="0" applyBorderFormats="0" applyFontFormats="0" applyPatternFormats="0" applyAlignmentFormats="0" applyWidthHeightFormats="1" dataCaption="Değerler" updatedVersion="6" minRefreshableVersion="3" useAutoFormatting="1" itemPrintTitles="1" createdVersion="8" indent="0" outline="1" outlineData="1" multipleFieldFilters="0" chartFormat="3">
  <location ref="M2:N10" firstHeaderRow="1" firstDataRow="1" firstDataCol="1"/>
  <pivotFields count="3">
    <pivotField dataField="1" subtotalTop="0" showAll="0" defaultSubtotal="0"/>
    <pivotField axis="axisRow" allDrilled="1" subtotalTop="0" showAll="0" sortType="ascending" dataSourceSort="1" defaultSubtotal="0" defaultAttributeDrillState="1">
      <items count="7">
        <item x="0"/>
        <item x="1"/>
        <item x="2"/>
        <item x="3"/>
        <item x="4"/>
        <item x="5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8">
    <i>
      <x/>
    </i>
    <i>
      <x v="1"/>
    </i>
    <i>
      <x v="3"/>
    </i>
    <i>
      <x v="4"/>
    </i>
    <i>
      <x v="2"/>
    </i>
    <i>
      <x v="6"/>
    </i>
    <i>
      <x v="5"/>
    </i>
    <i t="grand">
      <x/>
    </i>
  </rowItems>
  <colItems count="1">
    <i/>
  </colItems>
  <dataFields count="1">
    <dataField name="Toplam veri: Satılan Toplam Bisiklet" fld="0" baseField="0" baseItem="0"/>
  </dataFields>
  <pivotHierarchies count="21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rgu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Mağaza_Adı" sourceName="[Sorgu1].[Mağaza Adı]">
  <pivotTables>
    <pivotTable tabId="7" name="PivotTable1"/>
    <pivotTable tabId="7" name="PivotTable10"/>
    <pivotTable tabId="7" name="PivotTable11"/>
    <pivotTable tabId="7" name="PivotTable13"/>
    <pivotTable tabId="7" name="PivotTable17"/>
    <pivotTable tabId="7" name="PivotTable18"/>
    <pivotTable tabId="7" name="PivotTable4"/>
    <pivotTable tabId="7" name="PivotTable5"/>
    <pivotTable tabId="7" name="PivotTable8"/>
  </pivotTables>
  <data>
    <olap pivotCacheId="1511686411">
      <levels count="2">
        <level uniqueName="[Sorgu1].[Mağaza Adı].[(All)]" sourceCaption="(All)" count="0"/>
        <level uniqueName="[Sorgu1].[Mağaza Adı].[Mağaza Adı]" sourceCaption="Mağaza Adı" count="3">
          <ranges>
            <range startItem="0">
              <i n="[Sorgu1].[Mağaza Adı].&amp;[Baldwin Bikes]" c="Baldwin Bikes"/>
              <i n="[Sorgu1].[Mağaza Adı].&amp;[Rowlett Bikes]" c="Rowlett Bikes"/>
              <i n="[Sorgu1].[Mağaza Adı].&amp;[Santa Cruz Bikes]" c="Santa Cruz Bikes"/>
            </range>
          </ranges>
        </level>
      </levels>
      <selections count="1">
        <selection n="[Sorgu1].[Mağaza Adı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Eyalet" sourceName="[Sorgu1].[Eyalet]">
  <pivotTables>
    <pivotTable tabId="7" name="PivotTable1"/>
    <pivotTable tabId="7" name="PivotTable10"/>
    <pivotTable tabId="7" name="PivotTable11"/>
    <pivotTable tabId="7" name="PivotTable13"/>
    <pivotTable tabId="7" name="PivotTable17"/>
    <pivotTable tabId="7" name="PivotTable18"/>
    <pivotTable tabId="7" name="PivotTable4"/>
    <pivotTable tabId="7" name="PivotTable5"/>
    <pivotTable tabId="7" name="PivotTable8"/>
  </pivotTables>
  <data>
    <olap pivotCacheId="1511686411">
      <levels count="2">
        <level uniqueName="[Sorgu1].[Eyalet].[(All)]" sourceCaption="(All)" count="0"/>
        <level uniqueName="[Sorgu1].[Eyalet].[Eyalet]" sourceCaption="Eyalet" count="3">
          <ranges>
            <range startItem="0">
              <i n="[Sorgu1].[Eyalet].&amp;[CA]" c="CA"/>
              <i n="[Sorgu1].[Eyalet].&amp;[NY]" c="NY"/>
              <i n="[Sorgu1].[Eyalet].&amp;[TX]" c="TX"/>
            </range>
          </ranges>
        </level>
      </levels>
      <selections count="1">
        <selection n="[Sorgu1].[Eyale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Dilimleyici_Sipariş_Tarihi__Yıl" sourceName="[Sorgu1].[Sipariş Tarihi (Yıl)]">
  <pivotTables>
    <pivotTable tabId="7" name="PivotTable1"/>
    <pivotTable tabId="7" name="PivotTable10"/>
    <pivotTable tabId="7" name="PivotTable11"/>
    <pivotTable tabId="7" name="PivotTable13"/>
    <pivotTable tabId="7" name="PivotTable17"/>
    <pivotTable tabId="7" name="PivotTable18"/>
    <pivotTable tabId="7" name="PivotTable4"/>
    <pivotTable tabId="7" name="PivotTable5"/>
    <pivotTable tabId="7" name="PivotTable8"/>
  </pivotTables>
  <data>
    <olap pivotCacheId="1511686411">
      <levels count="2">
        <level uniqueName="[Sorgu1].[Sipariş Tarihi (Yıl)].[(All)]" sourceCaption="(All)" count="0"/>
        <level uniqueName="[Sorgu1].[Sipariş Tarihi (Yıl)].[Sipariş Tarihi (Yıl)]" sourceCaption="Sipariş Tarihi (Yıl)" count="3">
          <ranges>
            <range startItem="0">
              <i n="[Sorgu1].[Sipariş Tarihi (Yıl)].&amp;[2016]" c="2016"/>
              <i n="[Sorgu1].[Sipariş Tarihi (Yıl)].&amp;[2017]" c="2017"/>
              <i n="[Sorgu1].[Sipariş Tarihi (Yıl)].&amp;[2018]" c="2018"/>
            </range>
          </ranges>
        </level>
      </levels>
      <selections count="1">
        <selection n="[Sorgu1].[Sipariş Tarihi (Yıl)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ağaza Adı" cache="Dilimleyici_Mağaza_Adı" caption="Mağaza Adı" level="1" rowHeight="234950"/>
  <slicer name="Eyalet" cache="Dilimleyici_Eyalet" caption="Eyalet" level="1" rowHeight="234950"/>
  <slicer name="Sipariş Tarihi (Yıl)" cache="Dilimleyici_Sipariş_Tarihi__Yıl" caption="Sipariş Tarihi (Yıl)" level="1" rowHeight="234950"/>
</slicers>
</file>

<file path=xl/tables/table1.xml><?xml version="1.0" encoding="utf-8"?>
<table xmlns="http://schemas.openxmlformats.org/spreadsheetml/2006/main" id="2" name="Tablo2" displayName="Tablo2" ref="P2:Q12" totalsRowShown="0">
  <autoFilter ref="P2:Q12"/>
  <tableColumns count="2">
    <tableColumn id="1" name="Satır Etiketleri"/>
    <tableColumn id="2" name="Toplam veri: Satılan Toplam Bisikle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table" Target="../tables/table1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topLeftCell="A6" zoomScale="90" zoomScaleNormal="90" workbookViewId="0">
      <selection activeCell="G29" sqref="G29"/>
    </sheetView>
  </sheetViews>
  <sheetFormatPr defaultRowHeight="14.4" x14ac:dyDescent="0.3"/>
  <cols>
    <col min="1" max="1" width="15.88671875" bestFit="1" customWidth="1"/>
    <col min="2" max="2" width="32.5546875" bestFit="1" customWidth="1"/>
    <col min="4" max="4" width="15.88671875" bestFit="1" customWidth="1"/>
    <col min="5" max="5" width="32.5546875" bestFit="1" customWidth="1"/>
    <col min="7" max="7" width="15.88671875" bestFit="1" customWidth="1"/>
    <col min="8" max="8" width="32.5546875" bestFit="1" customWidth="1"/>
    <col min="10" max="10" width="15.88671875" bestFit="1" customWidth="1"/>
    <col min="11" max="11" width="32.5546875" bestFit="1" customWidth="1"/>
    <col min="13" max="13" width="50.109375" customWidth="1"/>
    <col min="14" max="14" width="32.5546875" bestFit="1" customWidth="1"/>
    <col min="15" max="15" width="39" bestFit="1" customWidth="1"/>
    <col min="16" max="16" width="37.44140625" bestFit="1" customWidth="1"/>
    <col min="17" max="17" width="39.109375" bestFit="1" customWidth="1"/>
    <col min="18" max="18" width="19.88671875" customWidth="1"/>
    <col min="19" max="19" width="15.88671875" customWidth="1"/>
    <col min="20" max="20" width="32.5546875" bestFit="1" customWidth="1"/>
    <col min="21" max="21" width="28.88671875" bestFit="1" customWidth="1"/>
    <col min="22" max="22" width="27.109375" bestFit="1" customWidth="1"/>
    <col min="23" max="23" width="29" bestFit="1" customWidth="1"/>
    <col min="24" max="24" width="31.5546875" bestFit="1" customWidth="1"/>
    <col min="25" max="25" width="41.6640625" bestFit="1" customWidth="1"/>
    <col min="26" max="26" width="33.33203125" bestFit="1" customWidth="1"/>
    <col min="27" max="27" width="30.21875" bestFit="1" customWidth="1"/>
    <col min="28" max="28" width="28.88671875" bestFit="1" customWidth="1"/>
    <col min="29" max="29" width="23.88671875" bestFit="1" customWidth="1"/>
    <col min="30" max="30" width="30.5546875" bestFit="1" customWidth="1"/>
    <col min="31" max="31" width="24.44140625" bestFit="1" customWidth="1"/>
    <col min="32" max="32" width="31.109375" bestFit="1" customWidth="1"/>
    <col min="33" max="33" width="25.21875" bestFit="1" customWidth="1"/>
    <col min="34" max="34" width="31.77734375" bestFit="1" customWidth="1"/>
    <col min="35" max="35" width="37.109375" bestFit="1" customWidth="1"/>
    <col min="36" max="36" width="32.21875" bestFit="1" customWidth="1"/>
    <col min="37" max="37" width="39.33203125" bestFit="1" customWidth="1"/>
    <col min="38" max="38" width="32.21875" bestFit="1" customWidth="1"/>
    <col min="39" max="39" width="31.88671875" bestFit="1" customWidth="1"/>
    <col min="40" max="41" width="38.5546875" bestFit="1" customWidth="1"/>
    <col min="42" max="42" width="28.88671875" bestFit="1" customWidth="1"/>
    <col min="43" max="43" width="31" bestFit="1" customWidth="1"/>
    <col min="44" max="44" width="37.77734375" bestFit="1" customWidth="1"/>
    <col min="45" max="45" width="24.5546875" bestFit="1" customWidth="1"/>
    <col min="46" max="46" width="21.88671875" bestFit="1" customWidth="1"/>
    <col min="47" max="47" width="32.21875" bestFit="1" customWidth="1"/>
    <col min="48" max="48" width="19" bestFit="1" customWidth="1"/>
    <col min="49" max="49" width="19.5546875" bestFit="1" customWidth="1"/>
    <col min="50" max="50" width="34.33203125" bestFit="1" customWidth="1"/>
    <col min="51" max="51" width="29.33203125" bestFit="1" customWidth="1"/>
    <col min="52" max="52" width="19" bestFit="1" customWidth="1"/>
    <col min="53" max="54" width="37.88671875" bestFit="1" customWidth="1"/>
    <col min="55" max="55" width="24.88671875" bestFit="1" customWidth="1"/>
    <col min="56" max="57" width="37.21875" bestFit="1" customWidth="1"/>
    <col min="58" max="58" width="23" bestFit="1" customWidth="1"/>
    <col min="59" max="59" width="37.77734375" bestFit="1" customWidth="1"/>
    <col min="60" max="60" width="39.33203125" bestFit="1" customWidth="1"/>
    <col min="61" max="61" width="25.21875" bestFit="1" customWidth="1"/>
    <col min="62" max="62" width="26.33203125" bestFit="1" customWidth="1"/>
    <col min="63" max="63" width="26.88671875" bestFit="1" customWidth="1"/>
    <col min="64" max="64" width="39.44140625" bestFit="1" customWidth="1"/>
    <col min="65" max="65" width="38.5546875" bestFit="1" customWidth="1"/>
    <col min="66" max="66" width="24.44140625" bestFit="1" customWidth="1"/>
    <col min="67" max="67" width="39.109375" bestFit="1" customWidth="1"/>
    <col min="68" max="68" width="38.88671875" bestFit="1" customWidth="1"/>
    <col min="69" max="69" width="36.6640625" bestFit="1" customWidth="1"/>
    <col min="70" max="70" width="36.21875" bestFit="1" customWidth="1"/>
    <col min="71" max="71" width="38" bestFit="1" customWidth="1"/>
    <col min="72" max="72" width="31.33203125" bestFit="1" customWidth="1"/>
    <col min="73" max="73" width="42.88671875" bestFit="1" customWidth="1"/>
    <col min="74" max="74" width="41.88671875" bestFit="1" customWidth="1"/>
    <col min="75" max="75" width="48.44140625" bestFit="1" customWidth="1"/>
    <col min="76" max="76" width="32.21875" bestFit="1" customWidth="1"/>
    <col min="77" max="77" width="38.33203125" bestFit="1" customWidth="1"/>
    <col min="78" max="78" width="31.21875" bestFit="1" customWidth="1"/>
    <col min="79" max="79" width="37.88671875" bestFit="1" customWidth="1"/>
    <col min="80" max="80" width="32.21875" bestFit="1" customWidth="1"/>
    <col min="81" max="81" width="38.88671875" bestFit="1" customWidth="1"/>
    <col min="82" max="82" width="30" bestFit="1" customWidth="1"/>
    <col min="83" max="83" width="31.6640625" bestFit="1" customWidth="1"/>
    <col min="84" max="84" width="28.21875" bestFit="1" customWidth="1"/>
    <col min="85" max="85" width="34.88671875" bestFit="1" customWidth="1"/>
    <col min="86" max="87" width="30.5546875" bestFit="1" customWidth="1"/>
    <col min="88" max="88" width="38.33203125" bestFit="1" customWidth="1"/>
    <col min="89" max="89" width="40" bestFit="1" customWidth="1"/>
    <col min="90" max="90" width="37.21875" bestFit="1" customWidth="1"/>
    <col min="91" max="91" width="36.5546875" bestFit="1" customWidth="1"/>
    <col min="92" max="92" width="38.33203125" bestFit="1" customWidth="1"/>
    <col min="93" max="93" width="34.44140625" bestFit="1" customWidth="1"/>
    <col min="94" max="94" width="29.5546875" bestFit="1" customWidth="1"/>
    <col min="95" max="96" width="32.33203125" bestFit="1" customWidth="1"/>
    <col min="97" max="97" width="42.6640625" bestFit="1" customWidth="1"/>
    <col min="98" max="98" width="43.88671875" bestFit="1" customWidth="1"/>
    <col min="99" max="99" width="25.44140625" bestFit="1" customWidth="1"/>
    <col min="100" max="100" width="26" bestFit="1" customWidth="1"/>
    <col min="101" max="101" width="31.109375" bestFit="1" customWidth="1"/>
    <col min="102" max="102" width="37.88671875" bestFit="1" customWidth="1"/>
    <col min="103" max="103" width="26.33203125" bestFit="1" customWidth="1"/>
    <col min="104" max="104" width="23" bestFit="1" customWidth="1"/>
    <col min="105" max="105" width="26" bestFit="1" customWidth="1"/>
    <col min="106" max="106" width="30.109375" bestFit="1" customWidth="1"/>
    <col min="107" max="107" width="17.6640625" bestFit="1" customWidth="1"/>
    <col min="108" max="108" width="21.5546875" bestFit="1" customWidth="1"/>
    <col min="109" max="109" width="26.109375" bestFit="1" customWidth="1"/>
    <col min="110" max="110" width="25" bestFit="1" customWidth="1"/>
    <col min="111" max="113" width="16.21875" bestFit="1" customWidth="1"/>
    <col min="114" max="114" width="27.33203125" bestFit="1" customWidth="1"/>
    <col min="115" max="115" width="27.6640625" bestFit="1" customWidth="1"/>
    <col min="116" max="116" width="25.6640625" bestFit="1" customWidth="1"/>
    <col min="117" max="117" width="28.88671875" bestFit="1" customWidth="1"/>
    <col min="118" max="118" width="47.44140625" bestFit="1" customWidth="1"/>
    <col min="119" max="119" width="31.6640625" bestFit="1" customWidth="1"/>
    <col min="120" max="120" width="32.33203125" bestFit="1" customWidth="1"/>
    <col min="121" max="121" width="32.6640625" bestFit="1" customWidth="1"/>
    <col min="122" max="122" width="19.88671875" bestFit="1" customWidth="1"/>
    <col min="123" max="123" width="26.33203125" bestFit="1" customWidth="1"/>
    <col min="124" max="124" width="28.44140625" bestFit="1" customWidth="1"/>
    <col min="125" max="125" width="34.33203125" bestFit="1" customWidth="1"/>
    <col min="126" max="126" width="35.5546875" bestFit="1" customWidth="1"/>
    <col min="127" max="127" width="42.44140625" bestFit="1" customWidth="1"/>
    <col min="128" max="128" width="33.21875" bestFit="1" customWidth="1"/>
    <col min="129" max="129" width="34.44140625" bestFit="1" customWidth="1"/>
    <col min="130" max="130" width="22.77734375" bestFit="1" customWidth="1"/>
    <col min="131" max="131" width="33" bestFit="1" customWidth="1"/>
    <col min="132" max="132" width="22.77734375" bestFit="1" customWidth="1"/>
    <col min="133" max="133" width="33" bestFit="1" customWidth="1"/>
    <col min="134" max="134" width="24.88671875" bestFit="1" customWidth="1"/>
    <col min="135" max="135" width="35" bestFit="1" customWidth="1"/>
    <col min="136" max="136" width="26.88671875" bestFit="1" customWidth="1"/>
    <col min="137" max="137" width="30.109375" bestFit="1" customWidth="1"/>
    <col min="138" max="138" width="24.88671875" bestFit="1" customWidth="1"/>
    <col min="139" max="139" width="30.5546875" bestFit="1" customWidth="1"/>
    <col min="140" max="140" width="36.88671875" bestFit="1" customWidth="1"/>
    <col min="141" max="141" width="25.21875" bestFit="1" customWidth="1"/>
    <col min="142" max="142" width="27.33203125" bestFit="1" customWidth="1"/>
    <col min="143" max="144" width="28.88671875" bestFit="1" customWidth="1"/>
    <col min="145" max="145" width="30" bestFit="1" customWidth="1"/>
    <col min="146" max="146" width="33.21875" bestFit="1" customWidth="1"/>
    <col min="147" max="147" width="14.5546875" bestFit="1" customWidth="1"/>
    <col min="148" max="148" width="18.6640625" bestFit="1" customWidth="1"/>
    <col min="149" max="149" width="23.21875" bestFit="1" customWidth="1"/>
    <col min="150" max="151" width="33.88671875" bestFit="1" customWidth="1"/>
    <col min="152" max="152" width="38.44140625" bestFit="1" customWidth="1"/>
    <col min="153" max="153" width="18.88671875" bestFit="1" customWidth="1"/>
    <col min="154" max="154" width="24.109375" bestFit="1" customWidth="1"/>
    <col min="155" max="155" width="18.6640625" bestFit="1" customWidth="1"/>
    <col min="156" max="156" width="27.21875" bestFit="1" customWidth="1"/>
    <col min="157" max="157" width="21.6640625" bestFit="1" customWidth="1"/>
    <col min="158" max="159" width="19" bestFit="1" customWidth="1"/>
    <col min="160" max="161" width="23.5546875" bestFit="1" customWidth="1"/>
    <col min="162" max="163" width="23.88671875" bestFit="1" customWidth="1"/>
    <col min="164" max="164" width="21.77734375" bestFit="1" customWidth="1"/>
    <col min="165" max="166" width="30.5546875" bestFit="1" customWidth="1"/>
    <col min="167" max="167" width="14.77734375" bestFit="1" customWidth="1"/>
    <col min="168" max="168" width="13.77734375" bestFit="1" customWidth="1"/>
    <col min="169" max="169" width="21.77734375" bestFit="1" customWidth="1"/>
    <col min="170" max="170" width="17.77734375" bestFit="1" customWidth="1"/>
    <col min="171" max="171" width="21.77734375" bestFit="1" customWidth="1"/>
    <col min="172" max="172" width="33" bestFit="1" customWidth="1"/>
    <col min="173" max="173" width="27.6640625" bestFit="1" customWidth="1"/>
    <col min="174" max="175" width="18.5546875" bestFit="1" customWidth="1"/>
    <col min="176" max="177" width="23.44140625" bestFit="1" customWidth="1"/>
    <col min="178" max="179" width="19.5546875" bestFit="1" customWidth="1"/>
    <col min="180" max="180" width="19.109375" bestFit="1" customWidth="1"/>
    <col min="181" max="181" width="22.109375" bestFit="1" customWidth="1"/>
    <col min="182" max="182" width="31.109375" bestFit="1" customWidth="1"/>
    <col min="183" max="183" width="22.109375" bestFit="1" customWidth="1"/>
    <col min="184" max="184" width="31.109375" bestFit="1" customWidth="1"/>
    <col min="185" max="185" width="23.21875" bestFit="1" customWidth="1"/>
    <col min="186" max="186" width="27.21875" bestFit="1" customWidth="1"/>
    <col min="187" max="187" width="36.21875" bestFit="1" customWidth="1"/>
    <col min="188" max="188" width="27.21875" bestFit="1" customWidth="1"/>
    <col min="189" max="189" width="29.5546875" bestFit="1" customWidth="1"/>
    <col min="190" max="190" width="34.5546875" bestFit="1" customWidth="1"/>
    <col min="191" max="191" width="30.5546875" bestFit="1" customWidth="1"/>
    <col min="192" max="192" width="25" bestFit="1" customWidth="1"/>
    <col min="193" max="193" width="21" bestFit="1" customWidth="1"/>
    <col min="194" max="194" width="21.88671875" bestFit="1" customWidth="1"/>
    <col min="195" max="195" width="25.77734375" bestFit="1" customWidth="1"/>
    <col min="196" max="196" width="34.88671875" bestFit="1" customWidth="1"/>
    <col min="197" max="197" width="30.77734375" bestFit="1" customWidth="1"/>
    <col min="198" max="199" width="21.88671875" bestFit="1" customWidth="1"/>
    <col min="200" max="200" width="25.77734375" bestFit="1" customWidth="1"/>
    <col min="201" max="201" width="30.77734375" bestFit="1" customWidth="1"/>
    <col min="202" max="202" width="25.77734375" bestFit="1" customWidth="1"/>
    <col min="203" max="203" width="33.21875" bestFit="1" customWidth="1"/>
    <col min="204" max="204" width="29.109375" bestFit="1" customWidth="1"/>
    <col min="205" max="205" width="38.21875" bestFit="1" customWidth="1"/>
    <col min="206" max="206" width="23" bestFit="1" customWidth="1"/>
    <col min="207" max="210" width="26.88671875" bestFit="1" customWidth="1"/>
    <col min="211" max="211" width="34.33203125" bestFit="1" customWidth="1"/>
    <col min="212" max="212" width="30.21875" bestFit="1" customWidth="1"/>
    <col min="213" max="213" width="20.77734375" bestFit="1" customWidth="1"/>
    <col min="214" max="214" width="23.109375" bestFit="1" customWidth="1"/>
    <col min="215" max="216" width="20.77734375" bestFit="1" customWidth="1"/>
    <col min="217" max="217" width="25.6640625" bestFit="1" customWidth="1"/>
    <col min="218" max="218" width="21.77734375" bestFit="1" customWidth="1"/>
    <col min="219" max="220" width="22.88671875" bestFit="1" customWidth="1"/>
    <col min="221" max="221" width="29.88671875" bestFit="1" customWidth="1"/>
    <col min="222" max="222" width="31.5546875" bestFit="1" customWidth="1"/>
    <col min="223" max="223" width="26.6640625" bestFit="1" customWidth="1"/>
    <col min="224" max="224" width="22.6640625" bestFit="1" customWidth="1"/>
    <col min="225" max="227" width="21" bestFit="1" customWidth="1"/>
    <col min="228" max="228" width="23.44140625" bestFit="1" customWidth="1"/>
    <col min="229" max="229" width="28.21875" bestFit="1" customWidth="1"/>
    <col min="230" max="230" width="22.44140625" bestFit="1" customWidth="1"/>
    <col min="231" max="231" width="22.77734375" bestFit="1" customWidth="1"/>
    <col min="232" max="232" width="17.6640625" bestFit="1" customWidth="1"/>
    <col min="233" max="233" width="20" bestFit="1" customWidth="1"/>
    <col min="234" max="234" width="14.44140625" bestFit="1" customWidth="1"/>
    <col min="235" max="235" width="22.33203125" bestFit="1" customWidth="1"/>
    <col min="236" max="236" width="28.21875" bestFit="1" customWidth="1"/>
    <col min="237" max="237" width="21.109375" bestFit="1" customWidth="1"/>
    <col min="238" max="239" width="17.88671875" bestFit="1" customWidth="1"/>
    <col min="240" max="240" width="22.77734375" bestFit="1" customWidth="1"/>
    <col min="241" max="241" width="17" bestFit="1" customWidth="1"/>
    <col min="242" max="242" width="16.21875" bestFit="1" customWidth="1"/>
    <col min="243" max="243" width="20" bestFit="1" customWidth="1"/>
    <col min="244" max="244" width="22.44140625" bestFit="1" customWidth="1"/>
    <col min="245" max="245" width="29.109375" bestFit="1" customWidth="1"/>
    <col min="246" max="246" width="22.44140625" bestFit="1" customWidth="1"/>
    <col min="247" max="248" width="26.6640625" bestFit="1" customWidth="1"/>
    <col min="249" max="249" width="27.21875" bestFit="1" customWidth="1"/>
    <col min="250" max="251" width="26.6640625" bestFit="1" customWidth="1"/>
    <col min="252" max="252" width="27.21875" bestFit="1" customWidth="1"/>
    <col min="253" max="253" width="26.6640625" bestFit="1" customWidth="1"/>
    <col min="254" max="254" width="27.21875" bestFit="1" customWidth="1"/>
    <col min="255" max="256" width="34.88671875" bestFit="1" customWidth="1"/>
    <col min="257" max="258" width="27.21875" bestFit="1" customWidth="1"/>
    <col min="259" max="259" width="38" bestFit="1" customWidth="1"/>
    <col min="260" max="260" width="37.109375" bestFit="1" customWidth="1"/>
    <col min="261" max="262" width="35.77734375" bestFit="1" customWidth="1"/>
    <col min="263" max="263" width="34.88671875" bestFit="1" customWidth="1"/>
    <col min="264" max="264" width="27.33203125" bestFit="1" customWidth="1"/>
    <col min="265" max="265" width="21.109375" bestFit="1" customWidth="1"/>
    <col min="266" max="266" width="28.33203125" bestFit="1" customWidth="1"/>
    <col min="267" max="267" width="32.21875" bestFit="1" customWidth="1"/>
    <col min="268" max="268" width="35.77734375" bestFit="1" customWidth="1"/>
    <col min="269" max="269" width="23.33203125" bestFit="1" customWidth="1"/>
    <col min="270" max="270" width="21" bestFit="1" customWidth="1"/>
    <col min="271" max="271" width="25" bestFit="1" customWidth="1"/>
    <col min="272" max="272" width="39.88671875" bestFit="1" customWidth="1"/>
    <col min="273" max="274" width="30.109375" bestFit="1" customWidth="1"/>
    <col min="275" max="275" width="20.6640625" bestFit="1" customWidth="1"/>
    <col min="276" max="277" width="18" bestFit="1" customWidth="1"/>
    <col min="278" max="278" width="31.88671875" bestFit="1" customWidth="1"/>
    <col min="279" max="279" width="28" bestFit="1" customWidth="1"/>
    <col min="280" max="280" width="29.109375" bestFit="1" customWidth="1"/>
    <col min="281" max="281" width="20.44140625" bestFit="1" customWidth="1"/>
    <col min="282" max="282" width="25.44140625" bestFit="1" customWidth="1"/>
    <col min="283" max="283" width="23.33203125" bestFit="1" customWidth="1"/>
    <col min="284" max="284" width="16.88671875" bestFit="1" customWidth="1"/>
    <col min="285" max="285" width="24.88671875" bestFit="1" customWidth="1"/>
    <col min="286" max="288" width="20.109375" bestFit="1" customWidth="1"/>
    <col min="289" max="289" width="27.44140625" bestFit="1" customWidth="1"/>
    <col min="290" max="290" width="17.77734375" bestFit="1" customWidth="1"/>
    <col min="291" max="291" width="25.5546875" bestFit="1" customWidth="1"/>
    <col min="292" max="292" width="13.21875" bestFit="1" customWidth="1"/>
  </cols>
  <sheetData>
    <row r="1" spans="1:20" x14ac:dyDescent="0.3">
      <c r="D1" s="16" t="s">
        <v>312</v>
      </c>
      <c r="E1" s="16"/>
      <c r="M1" s="14" t="s">
        <v>316</v>
      </c>
      <c r="N1" s="14"/>
      <c r="P1" s="14" t="s">
        <v>325</v>
      </c>
      <c r="Q1" s="14"/>
      <c r="S1" s="14" t="s">
        <v>327</v>
      </c>
      <c r="T1" s="14"/>
    </row>
    <row r="2" spans="1:20" x14ac:dyDescent="0.3">
      <c r="A2" s="16" t="s">
        <v>311</v>
      </c>
      <c r="B2" s="16"/>
      <c r="D2" s="1" t="s">
        <v>307</v>
      </c>
      <c r="E2" t="s">
        <v>309</v>
      </c>
      <c r="G2" s="1" t="s">
        <v>307</v>
      </c>
      <c r="H2" t="s">
        <v>309</v>
      </c>
      <c r="J2" s="14" t="s">
        <v>314</v>
      </c>
      <c r="K2" s="14"/>
      <c r="M2" s="1" t="s">
        <v>307</v>
      </c>
      <c r="N2" t="s">
        <v>309</v>
      </c>
      <c r="P2" t="s">
        <v>307</v>
      </c>
      <c r="Q2" t="s">
        <v>309</v>
      </c>
      <c r="S2" s="1" t="s">
        <v>307</v>
      </c>
      <c r="T2" t="s">
        <v>309</v>
      </c>
    </row>
    <row r="3" spans="1:20" x14ac:dyDescent="0.3">
      <c r="A3" s="1" t="s">
        <v>307</v>
      </c>
      <c r="B3" t="s">
        <v>309</v>
      </c>
      <c r="D3" s="2" t="s">
        <v>329</v>
      </c>
      <c r="E3" s="3"/>
      <c r="G3" s="2" t="s">
        <v>329</v>
      </c>
      <c r="H3" s="3"/>
      <c r="J3" s="1" t="s">
        <v>307</v>
      </c>
      <c r="K3" t="s">
        <v>309</v>
      </c>
      <c r="M3" s="2" t="s">
        <v>27</v>
      </c>
      <c r="N3" s="3">
        <v>327888.20999999793</v>
      </c>
      <c r="P3" s="8" t="str">
        <f>P105</f>
        <v>Electra</v>
      </c>
      <c r="Q3" s="9">
        <f>Q105</f>
        <v>1344143.7899999996</v>
      </c>
      <c r="S3" s="2" t="s">
        <v>199</v>
      </c>
      <c r="T3" s="3">
        <v>27618.95</v>
      </c>
    </row>
    <row r="4" spans="1:20" x14ac:dyDescent="0.3">
      <c r="A4" s="2" t="s">
        <v>329</v>
      </c>
      <c r="B4" s="3">
        <v>2709484.4700000226</v>
      </c>
      <c r="D4" s="18" t="s">
        <v>331</v>
      </c>
      <c r="E4" s="3">
        <v>241184.15000000017</v>
      </c>
      <c r="G4" s="18" t="s">
        <v>331</v>
      </c>
      <c r="H4" s="3">
        <v>241184.15000000017</v>
      </c>
      <c r="J4" s="2" t="s">
        <v>0</v>
      </c>
      <c r="K4" s="3">
        <v>1790145.9099999892</v>
      </c>
      <c r="M4" s="2" t="s">
        <v>18</v>
      </c>
      <c r="N4" s="3">
        <v>438506.86999999714</v>
      </c>
      <c r="P4" s="10" t="str">
        <f>P116</f>
        <v>Haro</v>
      </c>
      <c r="Q4" s="11">
        <f>Q116</f>
        <v>207096.69</v>
      </c>
      <c r="S4" s="2" t="s">
        <v>126</v>
      </c>
      <c r="T4" s="3">
        <v>29214.89</v>
      </c>
    </row>
    <row r="5" spans="1:20" x14ac:dyDescent="0.3">
      <c r="A5" s="2" t="s">
        <v>330</v>
      </c>
      <c r="B5" s="3">
        <v>3845515.0200000792</v>
      </c>
      <c r="D5" s="18" t="s">
        <v>332</v>
      </c>
      <c r="E5" s="3">
        <v>175768.09999999998</v>
      </c>
      <c r="G5" s="18" t="s">
        <v>332</v>
      </c>
      <c r="H5" s="3">
        <v>175768.09999999998</v>
      </c>
      <c r="J5" s="2" t="s">
        <v>11</v>
      </c>
      <c r="K5" s="3">
        <v>5826242.2100003222</v>
      </c>
      <c r="M5" s="2" t="s">
        <v>7</v>
      </c>
      <c r="N5" s="3">
        <v>799874.59999999858</v>
      </c>
      <c r="P5" s="10" t="str">
        <f>P120</f>
        <v>Heller</v>
      </c>
      <c r="Q5" s="11">
        <f>Q120</f>
        <v>193798.71000000008</v>
      </c>
      <c r="S5" s="2" t="s">
        <v>41</v>
      </c>
      <c r="T5" s="3">
        <v>29661.829999999998</v>
      </c>
    </row>
    <row r="6" spans="1:20" x14ac:dyDescent="0.3">
      <c r="A6" s="2" t="s">
        <v>310</v>
      </c>
      <c r="B6" s="3">
        <v>2023989.3899999899</v>
      </c>
      <c r="D6" s="18" t="s">
        <v>333</v>
      </c>
      <c r="E6" s="3">
        <v>202157.14</v>
      </c>
      <c r="G6" s="18" t="s">
        <v>333</v>
      </c>
      <c r="H6" s="3">
        <v>202157.14</v>
      </c>
      <c r="J6" s="2" t="s">
        <v>36</v>
      </c>
      <c r="K6" s="3">
        <v>962600.759999995</v>
      </c>
      <c r="M6" s="2" t="s">
        <v>24</v>
      </c>
      <c r="N6" s="3">
        <v>1020236.8499999979</v>
      </c>
      <c r="P6" s="10" t="str">
        <f>P124</f>
        <v>Pure Cycles</v>
      </c>
      <c r="Q6" s="11">
        <f>Q124</f>
        <v>166164</v>
      </c>
      <c r="S6" s="2" t="s">
        <v>42</v>
      </c>
      <c r="T6" s="3">
        <v>30645.870000000003</v>
      </c>
    </row>
    <row r="7" spans="1:20" x14ac:dyDescent="0.3">
      <c r="A7" s="2" t="s">
        <v>308</v>
      </c>
      <c r="B7" s="3">
        <v>8578988.8800007943</v>
      </c>
      <c r="D7" s="18" t="s">
        <v>334</v>
      </c>
      <c r="E7" s="3">
        <v>187223.55000000008</v>
      </c>
      <c r="G7" s="18" t="s">
        <v>334</v>
      </c>
      <c r="H7" s="3">
        <v>187223.55000000008</v>
      </c>
      <c r="J7" s="2" t="s">
        <v>308</v>
      </c>
      <c r="K7" s="3">
        <v>8578988.8800007943</v>
      </c>
      <c r="M7" s="2" t="s">
        <v>2</v>
      </c>
      <c r="N7" s="3">
        <v>1109151.0399999882</v>
      </c>
      <c r="P7" s="10" t="str">
        <f>P125</f>
        <v>Ritchey</v>
      </c>
      <c r="Q7" s="11">
        <f>Q125</f>
        <v>88498.82</v>
      </c>
      <c r="S7" s="2" t="s">
        <v>127</v>
      </c>
      <c r="T7" s="3">
        <v>34390.879999999997</v>
      </c>
    </row>
    <row r="8" spans="1:20" x14ac:dyDescent="0.3">
      <c r="D8" s="18" t="s">
        <v>335</v>
      </c>
      <c r="E8" s="3">
        <v>228701.13000000006</v>
      </c>
      <c r="G8" s="18" t="s">
        <v>335</v>
      </c>
      <c r="H8" s="3">
        <v>228701.13000000006</v>
      </c>
      <c r="M8" s="2" t="s">
        <v>47</v>
      </c>
      <c r="N8" s="3">
        <v>1852555.5999999959</v>
      </c>
      <c r="P8" s="10" t="str">
        <f>P129</f>
        <v>Strider</v>
      </c>
      <c r="Q8" s="11">
        <f>Q129</f>
        <v>4849.75</v>
      </c>
      <c r="S8" s="2" t="s">
        <v>40</v>
      </c>
      <c r="T8" s="3">
        <v>34503.82</v>
      </c>
    </row>
    <row r="9" spans="1:20" x14ac:dyDescent="0.3">
      <c r="D9" s="18" t="s">
        <v>336</v>
      </c>
      <c r="E9" s="3">
        <v>231120.29000000007</v>
      </c>
      <c r="G9" s="18" t="s">
        <v>336</v>
      </c>
      <c r="H9" s="3">
        <v>231120.29000000007</v>
      </c>
      <c r="J9" t="str">
        <f t="shared" ref="J9:K12" si="0">J3</f>
        <v>Satır Etiketleri</v>
      </c>
      <c r="K9" t="str">
        <f t="shared" si="0"/>
        <v>Toplam veri: Satılan Toplam Bisiklet</v>
      </c>
      <c r="M9" s="2" t="s">
        <v>9</v>
      </c>
      <c r="N9" s="3">
        <v>3030775.7100000265</v>
      </c>
      <c r="P9" s="10" t="str">
        <f>P151</f>
        <v>Sun</v>
      </c>
      <c r="Q9" s="11">
        <f>Q151</f>
        <v>381919.69</v>
      </c>
      <c r="S9" s="2" t="s">
        <v>128</v>
      </c>
      <c r="T9" s="3">
        <v>35857.86</v>
      </c>
    </row>
    <row r="10" spans="1:20" x14ac:dyDescent="0.3">
      <c r="D10" s="18" t="s">
        <v>337</v>
      </c>
      <c r="E10" s="3">
        <v>222854.21000000008</v>
      </c>
      <c r="G10" s="18" t="s">
        <v>337</v>
      </c>
      <c r="H10" s="3">
        <v>222854.21000000008</v>
      </c>
      <c r="J10" t="str">
        <f t="shared" si="0"/>
        <v>CA</v>
      </c>
      <c r="K10">
        <f t="shared" si="0"/>
        <v>1790145.9099999892</v>
      </c>
      <c r="M10" s="2" t="s">
        <v>308</v>
      </c>
      <c r="N10" s="3">
        <v>8578988.8800007943</v>
      </c>
      <c r="P10" s="10" t="str">
        <f>P174</f>
        <v>Surly</v>
      </c>
      <c r="Q10" s="11">
        <f>Q174</f>
        <v>1063135.8200000003</v>
      </c>
      <c r="S10" s="2" t="s">
        <v>20</v>
      </c>
      <c r="T10" s="3">
        <v>37138.86</v>
      </c>
    </row>
    <row r="11" spans="1:20" x14ac:dyDescent="0.3">
      <c r="D11" s="18" t="s">
        <v>338</v>
      </c>
      <c r="E11" s="3">
        <v>253130.83000000002</v>
      </c>
      <c r="G11" s="18" t="s">
        <v>338</v>
      </c>
      <c r="H11" s="3">
        <v>253130.83000000002</v>
      </c>
      <c r="J11" t="str">
        <f t="shared" si="0"/>
        <v>NY</v>
      </c>
      <c r="K11">
        <f t="shared" si="0"/>
        <v>5826242.2100003222</v>
      </c>
      <c r="P11" s="12" t="str">
        <f>P300</f>
        <v>Trek</v>
      </c>
      <c r="Q11" s="13">
        <f>Q300</f>
        <v>5129381.6100000003</v>
      </c>
      <c r="S11" s="2" t="s">
        <v>129</v>
      </c>
      <c r="T11" s="3">
        <v>37500.89</v>
      </c>
    </row>
    <row r="12" spans="1:20" x14ac:dyDescent="0.3">
      <c r="D12" s="18" t="s">
        <v>339</v>
      </c>
      <c r="E12" s="3">
        <v>303282.60999999981</v>
      </c>
      <c r="G12" s="18" t="s">
        <v>339</v>
      </c>
      <c r="H12" s="3">
        <v>303282.60999999981</v>
      </c>
      <c r="J12" t="str">
        <f t="shared" si="0"/>
        <v>TX</v>
      </c>
      <c r="K12">
        <f t="shared" si="0"/>
        <v>962600.759999995</v>
      </c>
      <c r="P12" s="7" t="s">
        <v>308</v>
      </c>
      <c r="Q12" s="7">
        <f>SUM(Q3:Q11)</f>
        <v>8578988.8800000008</v>
      </c>
      <c r="S12" s="2" t="s">
        <v>124</v>
      </c>
      <c r="T12" s="3">
        <v>37801.840000000004</v>
      </c>
    </row>
    <row r="13" spans="1:20" x14ac:dyDescent="0.3">
      <c r="D13" s="18" t="s">
        <v>340</v>
      </c>
      <c r="E13" s="3">
        <v>235051.7900000001</v>
      </c>
      <c r="G13" s="18" t="s">
        <v>340</v>
      </c>
      <c r="H13" s="3">
        <v>235051.7900000001</v>
      </c>
      <c r="S13" s="2" t="s">
        <v>308</v>
      </c>
      <c r="T13" s="3">
        <v>334335.68999999977</v>
      </c>
    </row>
    <row r="14" spans="1:20" x14ac:dyDescent="0.3">
      <c r="D14" s="18" t="s">
        <v>341</v>
      </c>
      <c r="E14" s="3">
        <v>205315.47000000003</v>
      </c>
      <c r="G14" s="18" t="s">
        <v>341</v>
      </c>
      <c r="H14" s="3">
        <v>205315.47000000003</v>
      </c>
      <c r="M14" s="1" t="s">
        <v>307</v>
      </c>
      <c r="N14" t="s">
        <v>309</v>
      </c>
      <c r="P14" t="str">
        <f t="shared" ref="P14:P45" si="1">M14</f>
        <v>Satır Etiketleri</v>
      </c>
      <c r="Q14" t="str">
        <f t="shared" ref="Q14:Q45" si="2">N14</f>
        <v>Toplam veri: Satılan Toplam Bisiklet</v>
      </c>
    </row>
    <row r="15" spans="1:20" x14ac:dyDescent="0.3">
      <c r="D15" s="18" t="s">
        <v>342</v>
      </c>
      <c r="E15" s="3">
        <v>223695.2</v>
      </c>
      <c r="G15" s="18" t="s">
        <v>342</v>
      </c>
      <c r="H15" s="3">
        <v>223695.2</v>
      </c>
      <c r="J15" s="14" t="s">
        <v>315</v>
      </c>
      <c r="K15" s="14"/>
      <c r="M15" s="2" t="s">
        <v>132</v>
      </c>
      <c r="N15" s="3">
        <v>4499.9500000000007</v>
      </c>
      <c r="P15" t="str">
        <f t="shared" si="1"/>
        <v>Electra Amsterdam Fashion 3i Ladies' - 2017/2018</v>
      </c>
      <c r="Q15">
        <f t="shared" si="2"/>
        <v>4499.9500000000007</v>
      </c>
      <c r="S15" s="15" t="s">
        <v>328</v>
      </c>
      <c r="T15" s="15"/>
    </row>
    <row r="16" spans="1:20" x14ac:dyDescent="0.3">
      <c r="D16" s="2" t="s">
        <v>330</v>
      </c>
      <c r="E16" s="3"/>
      <c r="G16" s="2" t="s">
        <v>330</v>
      </c>
      <c r="H16" s="3"/>
      <c r="J16" s="1" t="s">
        <v>307</v>
      </c>
      <c r="K16" t="s">
        <v>309</v>
      </c>
      <c r="M16" s="2" t="s">
        <v>105</v>
      </c>
      <c r="N16" s="3">
        <v>43999.600000000006</v>
      </c>
      <c r="P16" t="str">
        <f t="shared" si="1"/>
        <v>Electra Amsterdam Fashion 7i Ladies' - 2017</v>
      </c>
      <c r="Q16">
        <f t="shared" si="2"/>
        <v>43999.600000000006</v>
      </c>
      <c r="S16" s="1" t="s">
        <v>307</v>
      </c>
      <c r="T16" t="s">
        <v>309</v>
      </c>
    </row>
    <row r="17" spans="4:20" x14ac:dyDescent="0.3">
      <c r="D17" s="18" t="s">
        <v>331</v>
      </c>
      <c r="E17" s="3">
        <v>316954.76999999984</v>
      </c>
      <c r="G17" s="18" t="s">
        <v>331</v>
      </c>
      <c r="H17" s="3">
        <v>316954.76999999984</v>
      </c>
      <c r="J17" s="2" t="s">
        <v>12</v>
      </c>
      <c r="K17" s="3">
        <v>5826242.2100003222</v>
      </c>
      <c r="M17" s="2" t="s">
        <v>78</v>
      </c>
      <c r="N17" s="3">
        <v>21119.68</v>
      </c>
      <c r="P17" t="str">
        <f t="shared" si="1"/>
        <v>Electra Amsterdam Original 3i - 2015/2017</v>
      </c>
      <c r="Q17">
        <f t="shared" si="2"/>
        <v>21119.68</v>
      </c>
      <c r="S17" s="2" t="s">
        <v>39</v>
      </c>
      <c r="T17" s="3">
        <v>445905.58999999904</v>
      </c>
    </row>
    <row r="18" spans="4:20" x14ac:dyDescent="0.3">
      <c r="D18" s="18" t="s">
        <v>332</v>
      </c>
      <c r="E18" s="3">
        <v>348740.46999999951</v>
      </c>
      <c r="G18" s="18" t="s">
        <v>332</v>
      </c>
      <c r="H18" s="3">
        <v>348740.46999999951</v>
      </c>
      <c r="J18" s="2" t="s">
        <v>37</v>
      </c>
      <c r="K18" s="3">
        <v>962600.759999995</v>
      </c>
      <c r="M18" s="2" t="s">
        <v>106</v>
      </c>
      <c r="N18" s="3">
        <v>20459.690000000002</v>
      </c>
      <c r="P18" t="str">
        <f t="shared" si="1"/>
        <v>Electra Amsterdam Original 3i Ladies' - 2017</v>
      </c>
      <c r="Q18">
        <f t="shared" si="2"/>
        <v>20459.690000000002</v>
      </c>
      <c r="S18" s="2" t="s">
        <v>38</v>
      </c>
      <c r="T18" s="3">
        <v>516695.1699999983</v>
      </c>
    </row>
    <row r="19" spans="4:20" x14ac:dyDescent="0.3">
      <c r="D19" s="18" t="s">
        <v>333</v>
      </c>
      <c r="E19" s="3">
        <v>348177.12999999936</v>
      </c>
      <c r="G19" s="18" t="s">
        <v>333</v>
      </c>
      <c r="H19" s="3">
        <v>348177.12999999936</v>
      </c>
      <c r="J19" s="2" t="s">
        <v>3</v>
      </c>
      <c r="K19" s="3">
        <v>1790145.9099999892</v>
      </c>
      <c r="M19" s="2" t="s">
        <v>278</v>
      </c>
      <c r="N19" s="3">
        <v>1259.9000000000001</v>
      </c>
      <c r="P19" t="str">
        <f t="shared" si="1"/>
        <v>Electra Amsterdam Royal 8i - 2017/2018</v>
      </c>
      <c r="Q19">
        <f t="shared" si="2"/>
        <v>1259.9000000000001</v>
      </c>
      <c r="S19" s="2" t="s">
        <v>4</v>
      </c>
      <c r="T19" s="3">
        <v>837423.64999999607</v>
      </c>
    </row>
    <row r="20" spans="4:20" x14ac:dyDescent="0.3">
      <c r="D20" s="18" t="s">
        <v>334</v>
      </c>
      <c r="E20" s="3">
        <v>254105.57000000012</v>
      </c>
      <c r="G20" s="18" t="s">
        <v>334</v>
      </c>
      <c r="H20" s="3">
        <v>254105.57000000012</v>
      </c>
      <c r="J20" s="2" t="s">
        <v>308</v>
      </c>
      <c r="K20" s="3">
        <v>8578988.8800007943</v>
      </c>
      <c r="M20" s="2" t="s">
        <v>293</v>
      </c>
      <c r="N20" s="3">
        <v>3599.9700000000003</v>
      </c>
      <c r="P20" t="str">
        <f t="shared" si="1"/>
        <v>Electra Amsterdam Royal 8i Ladies - 2018</v>
      </c>
      <c r="Q20">
        <f t="shared" si="2"/>
        <v>3599.9700000000003</v>
      </c>
      <c r="S20" s="2" t="s">
        <v>17</v>
      </c>
      <c r="T20" s="3">
        <v>952722.25999999489</v>
      </c>
    </row>
    <row r="21" spans="4:20" x14ac:dyDescent="0.3">
      <c r="D21" s="18" t="s">
        <v>335</v>
      </c>
      <c r="E21" s="3">
        <v>297754.65999999974</v>
      </c>
      <c r="G21" s="18" t="s">
        <v>335</v>
      </c>
      <c r="H21" s="3">
        <v>297754.65999999974</v>
      </c>
      <c r="M21" s="2" t="s">
        <v>212</v>
      </c>
      <c r="N21" s="3">
        <v>1889.93</v>
      </c>
      <c r="P21" t="str">
        <f t="shared" si="1"/>
        <v>Electra Cruiser 1 - 2016/2017/2018</v>
      </c>
      <c r="Q21">
        <f t="shared" si="2"/>
        <v>1889.93</v>
      </c>
      <c r="S21" s="2" t="s">
        <v>14</v>
      </c>
      <c r="T21" s="3">
        <v>2887353.4800000163</v>
      </c>
    </row>
    <row r="22" spans="4:20" x14ac:dyDescent="0.3">
      <c r="D22" s="18" t="s">
        <v>336</v>
      </c>
      <c r="E22" s="3">
        <v>419892.06999999902</v>
      </c>
      <c r="G22" s="18" t="s">
        <v>336</v>
      </c>
      <c r="H22" s="3">
        <v>419892.06999999902</v>
      </c>
      <c r="M22" s="2" t="s">
        <v>30</v>
      </c>
      <c r="N22" s="3">
        <v>79917.040000000154</v>
      </c>
      <c r="P22" t="str">
        <f t="shared" si="1"/>
        <v>Electra Cruiser 1 (24-Inch) - 2016</v>
      </c>
      <c r="Q22">
        <f t="shared" si="2"/>
        <v>79917.040000000154</v>
      </c>
      <c r="S22" s="2" t="s">
        <v>13</v>
      </c>
      <c r="T22" s="3">
        <v>2938888.7300000275</v>
      </c>
    </row>
    <row r="23" spans="4:20" x14ac:dyDescent="0.3">
      <c r="D23" s="18" t="s">
        <v>337</v>
      </c>
      <c r="E23" s="3">
        <v>255727.63000000015</v>
      </c>
      <c r="G23" s="18" t="s">
        <v>337</v>
      </c>
      <c r="H23" s="3">
        <v>255727.63000000015</v>
      </c>
      <c r="M23" s="2" t="s">
        <v>243</v>
      </c>
      <c r="N23" s="3">
        <v>1619.94</v>
      </c>
      <c r="P23" t="str">
        <f t="shared" si="1"/>
        <v>Electra Cruiser 1 Ladies' - 2018</v>
      </c>
      <c r="Q23">
        <f t="shared" si="2"/>
        <v>1619.94</v>
      </c>
      <c r="S23" s="2" t="s">
        <v>308</v>
      </c>
      <c r="T23" s="3">
        <v>8578988.8800007943</v>
      </c>
    </row>
    <row r="24" spans="4:20" x14ac:dyDescent="0.3">
      <c r="D24" s="18" t="s">
        <v>338</v>
      </c>
      <c r="E24" s="3">
        <v>322553.3199999996</v>
      </c>
      <c r="G24" s="18" t="s">
        <v>338</v>
      </c>
      <c r="H24" s="3">
        <v>322553.3199999996</v>
      </c>
      <c r="M24" s="2" t="s">
        <v>249</v>
      </c>
      <c r="N24" s="3">
        <v>269.99</v>
      </c>
      <c r="P24" t="str">
        <f t="shared" si="1"/>
        <v>Electra Cruiser 1 Tall - 2016/2018</v>
      </c>
      <c r="Q24">
        <f t="shared" si="2"/>
        <v>269.99</v>
      </c>
    </row>
    <row r="25" spans="4:20" x14ac:dyDescent="0.3">
      <c r="D25" s="18" t="s">
        <v>339</v>
      </c>
      <c r="E25" s="3">
        <v>329388.67999999953</v>
      </c>
      <c r="G25" s="18" t="s">
        <v>339</v>
      </c>
      <c r="H25" s="3">
        <v>329388.67999999953</v>
      </c>
      <c r="M25" s="2" t="s">
        <v>290</v>
      </c>
      <c r="N25" s="3">
        <v>319.99</v>
      </c>
      <c r="P25" t="str">
        <f t="shared" si="1"/>
        <v>Electra Cruiser 7D - 2016/2017/2018</v>
      </c>
      <c r="Q25">
        <f t="shared" si="2"/>
        <v>319.99</v>
      </c>
    </row>
    <row r="26" spans="4:20" x14ac:dyDescent="0.3">
      <c r="D26" s="18" t="s">
        <v>340</v>
      </c>
      <c r="E26" s="3">
        <v>345316.17999999964</v>
      </c>
      <c r="G26" s="18" t="s">
        <v>340</v>
      </c>
      <c r="H26" s="3">
        <v>345316.17999999964</v>
      </c>
      <c r="M26" s="2" t="s">
        <v>229</v>
      </c>
      <c r="N26" s="3">
        <v>2239.9300000000003</v>
      </c>
      <c r="P26" t="str">
        <f t="shared" si="1"/>
        <v>Electra Cruiser 7D (24-Inch) Ladies' - 2016/2018</v>
      </c>
      <c r="Q26">
        <f t="shared" si="2"/>
        <v>2239.9300000000003</v>
      </c>
    </row>
    <row r="27" spans="4:20" x14ac:dyDescent="0.3">
      <c r="D27" s="18" t="s">
        <v>341</v>
      </c>
      <c r="E27" s="3">
        <v>315881.66999999969</v>
      </c>
      <c r="G27" s="18" t="s">
        <v>341</v>
      </c>
      <c r="H27" s="3">
        <v>315881.66999999969</v>
      </c>
      <c r="M27" s="2" t="s">
        <v>265</v>
      </c>
      <c r="N27" s="3">
        <v>639.98</v>
      </c>
      <c r="P27" t="str">
        <f t="shared" si="1"/>
        <v>Electra Cruiser 7D Ladies' - 2016/2018</v>
      </c>
      <c r="Q27">
        <f t="shared" si="2"/>
        <v>639.98</v>
      </c>
    </row>
    <row r="28" spans="4:20" x14ac:dyDescent="0.3">
      <c r="D28" s="18" t="s">
        <v>342</v>
      </c>
      <c r="E28" s="3">
        <v>291022.8699999997</v>
      </c>
      <c r="G28" s="18" t="s">
        <v>342</v>
      </c>
      <c r="H28" s="3">
        <v>291022.8699999997</v>
      </c>
      <c r="M28" s="2" t="s">
        <v>139</v>
      </c>
      <c r="N28" s="3">
        <v>959.97</v>
      </c>
      <c r="P28" t="str">
        <f t="shared" si="1"/>
        <v>Electra Cruiser 7D Tall - 2016/2018</v>
      </c>
      <c r="Q28">
        <f t="shared" si="2"/>
        <v>959.97</v>
      </c>
    </row>
    <row r="29" spans="4:20" x14ac:dyDescent="0.3">
      <c r="D29" s="2" t="s">
        <v>310</v>
      </c>
      <c r="E29" s="3"/>
      <c r="G29" s="2" t="s">
        <v>310</v>
      </c>
      <c r="H29" s="3"/>
      <c r="M29" s="2" t="s">
        <v>220</v>
      </c>
      <c r="N29" s="3">
        <v>2579.94</v>
      </c>
      <c r="P29" t="str">
        <f t="shared" si="1"/>
        <v>Electra Cruiser Lux 1 - 2016/2018</v>
      </c>
      <c r="Q29">
        <f t="shared" si="2"/>
        <v>2579.94</v>
      </c>
    </row>
    <row r="30" spans="4:20" x14ac:dyDescent="0.3">
      <c r="D30" s="18" t="s">
        <v>331</v>
      </c>
      <c r="E30" s="3">
        <v>426301.71999999922</v>
      </c>
      <c r="G30" s="18" t="s">
        <v>331</v>
      </c>
      <c r="H30" s="3">
        <v>426301.71999999922</v>
      </c>
      <c r="M30" s="2" t="s">
        <v>66</v>
      </c>
      <c r="N30" s="3">
        <v>11439.739999999996</v>
      </c>
      <c r="P30" t="str">
        <f t="shared" si="1"/>
        <v>Electra Cruiser Lux 1 - 2017</v>
      </c>
      <c r="Q30">
        <f t="shared" si="2"/>
        <v>11439.739999999996</v>
      </c>
    </row>
    <row r="31" spans="4:20" x14ac:dyDescent="0.3">
      <c r="D31" s="18" t="s">
        <v>332</v>
      </c>
      <c r="E31" s="3">
        <v>223941.44000000003</v>
      </c>
      <c r="G31" s="18" t="s">
        <v>332</v>
      </c>
      <c r="H31" s="3">
        <v>223941.44000000003</v>
      </c>
      <c r="M31" s="2" t="s">
        <v>145</v>
      </c>
      <c r="N31" s="3">
        <v>4299.8999999999996</v>
      </c>
      <c r="P31" t="str">
        <f t="shared" si="1"/>
        <v>Electra Cruiser Lux 1 Ladies' - 2018</v>
      </c>
      <c r="Q31">
        <f t="shared" si="2"/>
        <v>4299.8999999999996</v>
      </c>
    </row>
    <row r="32" spans="4:20" x14ac:dyDescent="0.3">
      <c r="D32" s="18" t="s">
        <v>333</v>
      </c>
      <c r="E32" s="3">
        <v>406701.19999999931</v>
      </c>
      <c r="G32" s="18" t="s">
        <v>333</v>
      </c>
      <c r="H32" s="3">
        <v>406701.19999999931</v>
      </c>
      <c r="M32" s="2" t="s">
        <v>214</v>
      </c>
      <c r="N32" s="3">
        <v>3709.93</v>
      </c>
      <c r="P32" t="str">
        <f t="shared" si="1"/>
        <v>Electra Cruiser Lux 3i - 2018</v>
      </c>
      <c r="Q32">
        <f t="shared" si="2"/>
        <v>3709.93</v>
      </c>
    </row>
    <row r="33" spans="4:17" x14ac:dyDescent="0.3">
      <c r="D33" s="18" t="s">
        <v>334</v>
      </c>
      <c r="E33" s="3">
        <v>909179.46999999648</v>
      </c>
      <c r="G33" s="18" t="s">
        <v>334</v>
      </c>
      <c r="H33" s="3">
        <v>909179.46999999648</v>
      </c>
      <c r="M33" s="2" t="s">
        <v>292</v>
      </c>
      <c r="N33" s="3">
        <v>2119.96</v>
      </c>
      <c r="P33" t="str">
        <f t="shared" si="1"/>
        <v>Electra Cruiser Lux 3i Ladies' - 2018</v>
      </c>
      <c r="Q33">
        <f t="shared" si="2"/>
        <v>2119.96</v>
      </c>
    </row>
    <row r="34" spans="4:17" x14ac:dyDescent="0.3">
      <c r="D34" s="18" t="s">
        <v>336</v>
      </c>
      <c r="E34" s="3">
        <v>209.99</v>
      </c>
      <c r="G34" s="18" t="s">
        <v>336</v>
      </c>
      <c r="H34" s="3">
        <v>209.99</v>
      </c>
      <c r="M34" s="2" t="s">
        <v>237</v>
      </c>
      <c r="N34" s="3">
        <v>1919.96</v>
      </c>
      <c r="P34" t="str">
        <f t="shared" si="1"/>
        <v>Electra Cruiser Lux 7D - 2018</v>
      </c>
      <c r="Q34">
        <f t="shared" si="2"/>
        <v>1919.96</v>
      </c>
    </row>
    <row r="35" spans="4:17" x14ac:dyDescent="0.3">
      <c r="D35" s="18" t="s">
        <v>337</v>
      </c>
      <c r="E35" s="3">
        <v>12949.889999999998</v>
      </c>
      <c r="G35" s="18" t="s">
        <v>337</v>
      </c>
      <c r="H35" s="3">
        <v>12949.889999999998</v>
      </c>
      <c r="M35" s="2" t="s">
        <v>146</v>
      </c>
      <c r="N35" s="3">
        <v>959.98</v>
      </c>
      <c r="P35" t="str">
        <f t="shared" si="1"/>
        <v>Electra Cruiser Lux 7D Ladies' - 2018</v>
      </c>
      <c r="Q35">
        <f t="shared" si="2"/>
        <v>959.98</v>
      </c>
    </row>
    <row r="36" spans="4:17" x14ac:dyDescent="0.3">
      <c r="D36" s="18" t="s">
        <v>338</v>
      </c>
      <c r="E36" s="3">
        <v>10256.91</v>
      </c>
      <c r="G36" s="18" t="s">
        <v>338</v>
      </c>
      <c r="H36" s="3">
        <v>10256.91</v>
      </c>
      <c r="M36" s="2" t="s">
        <v>101</v>
      </c>
      <c r="N36" s="3">
        <v>16199.729999999996</v>
      </c>
      <c r="P36" t="str">
        <f t="shared" si="1"/>
        <v>Electra Cruiser Lux Fat Tire 1 Ladies - 2017</v>
      </c>
      <c r="Q36">
        <f t="shared" si="2"/>
        <v>16199.729999999996</v>
      </c>
    </row>
    <row r="37" spans="4:17" x14ac:dyDescent="0.3">
      <c r="D37" s="18" t="s">
        <v>339</v>
      </c>
      <c r="E37" s="3">
        <v>9949.9599999999991</v>
      </c>
      <c r="G37" s="18" t="s">
        <v>339</v>
      </c>
      <c r="H37" s="3">
        <v>9949.9599999999991</v>
      </c>
      <c r="M37" s="2" t="s">
        <v>189</v>
      </c>
      <c r="N37" s="3">
        <v>1919.97</v>
      </c>
      <c r="P37" t="str">
        <f t="shared" si="1"/>
        <v>Electra Cruiser Lux Fat Tire 7D - 2018</v>
      </c>
      <c r="Q37">
        <f t="shared" si="2"/>
        <v>1919.97</v>
      </c>
    </row>
    <row r="38" spans="4:17" x14ac:dyDescent="0.3">
      <c r="D38" s="18" t="s">
        <v>340</v>
      </c>
      <c r="E38" s="3">
        <v>4219.92</v>
      </c>
      <c r="G38" s="18" t="s">
        <v>340</v>
      </c>
      <c r="H38" s="3">
        <v>4219.92</v>
      </c>
      <c r="M38" s="2" t="s">
        <v>147</v>
      </c>
      <c r="N38" s="3">
        <v>2239.92</v>
      </c>
      <c r="P38" t="str">
        <f t="shared" si="1"/>
        <v>Electra Cyclosaurus 1 (16-inch) - Boy's - 2018</v>
      </c>
      <c r="Q38">
        <f t="shared" si="2"/>
        <v>2239.92</v>
      </c>
    </row>
    <row r="39" spans="4:17" x14ac:dyDescent="0.3">
      <c r="D39" s="18" t="s">
        <v>341</v>
      </c>
      <c r="E39" s="3">
        <v>12278.929999999998</v>
      </c>
      <c r="G39" s="18" t="s">
        <v>341</v>
      </c>
      <c r="H39" s="3">
        <v>12278.929999999998</v>
      </c>
      <c r="M39" s="2" t="s">
        <v>168</v>
      </c>
      <c r="N39" s="3">
        <v>5399.9400000000005</v>
      </c>
      <c r="P39" t="str">
        <f t="shared" si="1"/>
        <v>Electra Daydreamer 3i Ladies' - 2018</v>
      </c>
      <c r="Q39">
        <f t="shared" si="2"/>
        <v>5399.9400000000005</v>
      </c>
    </row>
    <row r="40" spans="4:17" x14ac:dyDescent="0.3">
      <c r="D40" s="18" t="s">
        <v>342</v>
      </c>
      <c r="E40" s="3">
        <v>7999.9599999999991</v>
      </c>
      <c r="G40" s="18" t="s">
        <v>342</v>
      </c>
      <c r="H40" s="3">
        <v>7999.9599999999991</v>
      </c>
      <c r="M40" s="2" t="s">
        <v>224</v>
      </c>
      <c r="N40" s="3">
        <v>5759.9400000000005</v>
      </c>
      <c r="P40" t="str">
        <f t="shared" si="1"/>
        <v>Electra Delivery 3i - 2016/2017/2018</v>
      </c>
      <c r="Q40">
        <f t="shared" si="2"/>
        <v>5759.9400000000005</v>
      </c>
    </row>
    <row r="41" spans="4:17" x14ac:dyDescent="0.3">
      <c r="D41" s="2" t="s">
        <v>308</v>
      </c>
      <c r="E41" s="3">
        <v>8578988.8800007943</v>
      </c>
      <c r="G41" s="2" t="s">
        <v>308</v>
      </c>
      <c r="H41" s="3">
        <v>8578988.8800007943</v>
      </c>
      <c r="M41" s="2" t="s">
        <v>26</v>
      </c>
      <c r="N41" s="3">
        <v>72627.310000000056</v>
      </c>
      <c r="P41" t="str">
        <f t="shared" si="1"/>
        <v>Electra Girl's Hawaii 1 (16-inch) - 2015/2016</v>
      </c>
      <c r="Q41">
        <f t="shared" si="2"/>
        <v>72627.310000000056</v>
      </c>
    </row>
    <row r="42" spans="4:17" x14ac:dyDescent="0.3">
      <c r="M42" s="2" t="s">
        <v>32</v>
      </c>
      <c r="N42" s="3">
        <v>46198.460000000036</v>
      </c>
      <c r="P42" t="str">
        <f t="shared" si="1"/>
        <v>Electra Girl's Hawaii 1 (20-inch) - 2015/2016</v>
      </c>
      <c r="Q42">
        <f t="shared" si="2"/>
        <v>46198.460000000036</v>
      </c>
    </row>
    <row r="43" spans="4:17" x14ac:dyDescent="0.3">
      <c r="M43" s="2" t="s">
        <v>52</v>
      </c>
      <c r="N43" s="3">
        <v>22199.260000000002</v>
      </c>
      <c r="P43" t="str">
        <f t="shared" si="1"/>
        <v>Electra Girl's Hawaii 1 16" - 2017</v>
      </c>
      <c r="Q43">
        <f t="shared" si="2"/>
        <v>22199.260000000002</v>
      </c>
    </row>
    <row r="44" spans="4:17" x14ac:dyDescent="0.3">
      <c r="M44" s="2" t="s">
        <v>119</v>
      </c>
      <c r="N44" s="3">
        <v>30399.62</v>
      </c>
      <c r="P44" t="str">
        <f t="shared" si="1"/>
        <v>Electra Glam Punk 3i Ladies' - 2017</v>
      </c>
      <c r="Q44">
        <f t="shared" si="2"/>
        <v>30399.62</v>
      </c>
    </row>
    <row r="45" spans="4:17" x14ac:dyDescent="0.3">
      <c r="M45" s="2" t="s">
        <v>143</v>
      </c>
      <c r="N45" s="3">
        <v>2239.9300000000003</v>
      </c>
      <c r="P45" t="str">
        <f t="shared" si="1"/>
        <v>Electra Heartchya 1 (20-inch) - Girl's - 2018</v>
      </c>
      <c r="Q45">
        <f t="shared" si="2"/>
        <v>2239.9300000000003</v>
      </c>
    </row>
    <row r="46" spans="4:17" x14ac:dyDescent="0.3">
      <c r="M46" s="2" t="s">
        <v>130</v>
      </c>
      <c r="N46" s="3">
        <v>9899.89</v>
      </c>
      <c r="P46" t="str">
        <f t="shared" ref="P46:P77" si="3">M46</f>
        <v>Electra Koa 3i Ladies' - 2018</v>
      </c>
      <c r="Q46">
        <f t="shared" ref="Q46:Q77" si="4">N46</f>
        <v>9899.89</v>
      </c>
    </row>
    <row r="47" spans="4:17" x14ac:dyDescent="0.3">
      <c r="M47" s="2" t="s">
        <v>285</v>
      </c>
      <c r="N47" s="3">
        <v>8399.9699999999993</v>
      </c>
      <c r="P47" t="str">
        <f t="shared" si="3"/>
        <v>Electra Loft Go! 8i - 2018</v>
      </c>
      <c r="Q47">
        <f t="shared" si="4"/>
        <v>8399.9699999999993</v>
      </c>
    </row>
    <row r="48" spans="4:17" x14ac:dyDescent="0.3">
      <c r="M48" s="2" t="s">
        <v>202</v>
      </c>
      <c r="N48" s="3">
        <v>2249.9700000000003</v>
      </c>
      <c r="P48" t="str">
        <f t="shared" si="3"/>
        <v>Electra Morningstar 3i Ladies' - 2018</v>
      </c>
      <c r="Q48">
        <f t="shared" si="4"/>
        <v>2249.9700000000003</v>
      </c>
    </row>
    <row r="49" spans="13:17" x14ac:dyDescent="0.3">
      <c r="M49" s="2" t="s">
        <v>25</v>
      </c>
      <c r="N49" s="3">
        <v>72608.630000000034</v>
      </c>
      <c r="P49" t="str">
        <f t="shared" si="3"/>
        <v>Electra Moto 1 - 2016</v>
      </c>
      <c r="Q49">
        <f t="shared" si="4"/>
        <v>72608.630000000034</v>
      </c>
    </row>
    <row r="50" spans="13:17" x14ac:dyDescent="0.3">
      <c r="M50" s="2" t="s">
        <v>258</v>
      </c>
      <c r="N50" s="3">
        <v>3199.95</v>
      </c>
      <c r="P50" t="str">
        <f t="shared" si="3"/>
        <v>Electra Moto 3i - 2018</v>
      </c>
      <c r="Q50">
        <f t="shared" si="4"/>
        <v>3199.95</v>
      </c>
    </row>
    <row r="51" spans="13:17" x14ac:dyDescent="0.3">
      <c r="M51" s="2" t="s">
        <v>96</v>
      </c>
      <c r="N51" s="3">
        <v>10849.689999999997</v>
      </c>
      <c r="P51" t="str">
        <f t="shared" si="3"/>
        <v>Electra Moto 3i (20-inch) - Boy's - 2017</v>
      </c>
      <c r="Q51">
        <f t="shared" si="4"/>
        <v>10849.689999999997</v>
      </c>
    </row>
    <row r="52" spans="13:17" x14ac:dyDescent="0.3">
      <c r="M52" s="2" t="s">
        <v>169</v>
      </c>
      <c r="N52" s="3">
        <v>4499.9400000000005</v>
      </c>
      <c r="P52" t="str">
        <f t="shared" si="3"/>
        <v>Electra Queen of Hearts 3i - 2018</v>
      </c>
      <c r="Q52">
        <f t="shared" si="4"/>
        <v>4499.9400000000005</v>
      </c>
    </row>
    <row r="53" spans="13:17" x14ac:dyDescent="0.3">
      <c r="M53" s="2" t="s">
        <v>167</v>
      </c>
      <c r="N53" s="3">
        <v>5099.9400000000005</v>
      </c>
      <c r="P53" t="str">
        <f t="shared" si="3"/>
        <v>Electra Relic 3i - 2018</v>
      </c>
      <c r="Q53">
        <f t="shared" si="4"/>
        <v>5099.9400000000005</v>
      </c>
    </row>
    <row r="54" spans="13:17" x14ac:dyDescent="0.3">
      <c r="M54" s="2" t="s">
        <v>61</v>
      </c>
      <c r="N54" s="3">
        <v>11549.669999999996</v>
      </c>
      <c r="P54" t="str">
        <f t="shared" si="3"/>
        <v>Electra Savannah 3i (20-inch) - Girl's - 2017</v>
      </c>
      <c r="Q54">
        <f t="shared" si="4"/>
        <v>11549.669999999996</v>
      </c>
    </row>
    <row r="55" spans="13:17" x14ac:dyDescent="0.3">
      <c r="M55" s="2" t="s">
        <v>301</v>
      </c>
      <c r="N55" s="3">
        <v>279.99</v>
      </c>
      <c r="P55" t="str">
        <f t="shared" si="3"/>
        <v>Electra Soft Serve 1 (16-inch) - Girl's - 2018</v>
      </c>
      <c r="Q55">
        <f t="shared" si="4"/>
        <v>279.99</v>
      </c>
    </row>
    <row r="56" spans="13:17" x14ac:dyDescent="0.3">
      <c r="M56" s="2" t="s">
        <v>267</v>
      </c>
      <c r="N56" s="3">
        <v>1399.95</v>
      </c>
      <c r="P56" t="str">
        <f t="shared" si="3"/>
        <v>Electra Starship 1 16" - 2018</v>
      </c>
      <c r="Q56">
        <f t="shared" si="4"/>
        <v>1399.95</v>
      </c>
    </row>
    <row r="57" spans="13:17" x14ac:dyDescent="0.3">
      <c r="M57" s="2" t="s">
        <v>283</v>
      </c>
      <c r="N57" s="3">
        <v>279.99</v>
      </c>
      <c r="P57" t="str">
        <f t="shared" si="3"/>
        <v>Electra Straight 8 1 (16-inch) - Boy's - 2018</v>
      </c>
      <c r="Q57">
        <f t="shared" si="4"/>
        <v>279.99</v>
      </c>
    </row>
    <row r="58" spans="13:17" x14ac:dyDescent="0.3">
      <c r="M58" s="2" t="s">
        <v>294</v>
      </c>
      <c r="N58" s="3">
        <v>389.99</v>
      </c>
      <c r="P58" t="str">
        <f t="shared" si="3"/>
        <v>Electra Straight 8 1 (20-inch) - Boy's - 2018</v>
      </c>
      <c r="Q58">
        <f t="shared" si="4"/>
        <v>389.99</v>
      </c>
    </row>
    <row r="59" spans="13:17" x14ac:dyDescent="0.3">
      <c r="M59" s="2" t="s">
        <v>238</v>
      </c>
      <c r="N59" s="3">
        <v>3639.96</v>
      </c>
      <c r="P59" t="str">
        <f t="shared" si="3"/>
        <v>Electra Straight 8 3i - 2018</v>
      </c>
      <c r="Q59">
        <f t="shared" si="4"/>
        <v>3639.96</v>
      </c>
    </row>
    <row r="60" spans="13:17" x14ac:dyDescent="0.3">
      <c r="M60" s="2" t="s">
        <v>88</v>
      </c>
      <c r="N60" s="3">
        <v>9799.7999999999975</v>
      </c>
      <c r="P60" t="str">
        <f t="shared" si="3"/>
        <v>Electra Straight 8 3i (20-inch) - Boy's - 2017</v>
      </c>
      <c r="Q60">
        <f t="shared" si="4"/>
        <v>9799.7999999999975</v>
      </c>
    </row>
    <row r="61" spans="13:17" x14ac:dyDescent="0.3">
      <c r="M61" s="2" t="s">
        <v>58</v>
      </c>
      <c r="N61" s="3">
        <v>10199.659999999996</v>
      </c>
      <c r="P61" t="str">
        <f t="shared" si="3"/>
        <v>Electra Sugar Skulls 1 (20-inch) - Girl's - 2017</v>
      </c>
      <c r="Q61">
        <f t="shared" si="4"/>
        <v>10199.659999999996</v>
      </c>
    </row>
    <row r="62" spans="13:17" x14ac:dyDescent="0.3">
      <c r="M62" s="2" t="s">
        <v>262</v>
      </c>
      <c r="N62" s="3">
        <v>7199.92</v>
      </c>
      <c r="P62" t="str">
        <f t="shared" si="3"/>
        <v>Electra Super Moto 8i - 2018</v>
      </c>
      <c r="Q62">
        <f t="shared" si="4"/>
        <v>7199.92</v>
      </c>
    </row>
    <row r="63" spans="13:17" x14ac:dyDescent="0.3">
      <c r="M63" s="2" t="s">
        <v>306</v>
      </c>
      <c r="N63" s="3">
        <v>639.98</v>
      </c>
      <c r="P63" t="str">
        <f t="shared" si="3"/>
        <v>Electra Superbolt 1 20" - 2018</v>
      </c>
      <c r="Q63">
        <f t="shared" si="4"/>
        <v>639.98</v>
      </c>
    </row>
    <row r="64" spans="13:17" x14ac:dyDescent="0.3">
      <c r="M64" s="2" t="s">
        <v>149</v>
      </c>
      <c r="N64" s="3">
        <v>369.99</v>
      </c>
      <c r="P64" t="str">
        <f t="shared" si="3"/>
        <v>Electra Superbolt 3i 20" - 2018</v>
      </c>
      <c r="Q64">
        <f t="shared" si="4"/>
        <v>369.99</v>
      </c>
    </row>
    <row r="65" spans="13:17" x14ac:dyDescent="0.3">
      <c r="M65" s="2" t="s">
        <v>226</v>
      </c>
      <c r="N65" s="3">
        <v>1849.95</v>
      </c>
      <c r="P65" t="str">
        <f t="shared" si="3"/>
        <v>Electra Sweet Ride 3i (20-inch) - Girls' - 2018</v>
      </c>
      <c r="Q65">
        <f t="shared" si="4"/>
        <v>1849.95</v>
      </c>
    </row>
    <row r="66" spans="13:17" x14ac:dyDescent="0.3">
      <c r="M66" s="2" t="s">
        <v>291</v>
      </c>
      <c r="N66" s="3">
        <v>1919.94</v>
      </c>
      <c r="P66" t="str">
        <f t="shared" si="3"/>
        <v>Electra Tiger Shark 1 (20-inch) - Boys' - 2018</v>
      </c>
      <c r="Q66">
        <f t="shared" si="4"/>
        <v>1919.94</v>
      </c>
    </row>
    <row r="67" spans="13:17" x14ac:dyDescent="0.3">
      <c r="M67" s="2" t="s">
        <v>222</v>
      </c>
      <c r="N67" s="3">
        <v>4499.95</v>
      </c>
      <c r="P67" t="str">
        <f t="shared" si="3"/>
        <v>Electra Tiger Shark 3i - 2018</v>
      </c>
      <c r="Q67">
        <f t="shared" si="4"/>
        <v>4499.95</v>
      </c>
    </row>
    <row r="68" spans="13:17" x14ac:dyDescent="0.3">
      <c r="M68" s="2" t="s">
        <v>281</v>
      </c>
      <c r="N68" s="3">
        <v>369.99</v>
      </c>
      <c r="P68" t="str">
        <f t="shared" si="3"/>
        <v>Electra Tiger Shark 3i (20-inch) - Boys' - 2018</v>
      </c>
      <c r="Q68">
        <f t="shared" si="4"/>
        <v>369.99</v>
      </c>
    </row>
    <row r="69" spans="13:17" x14ac:dyDescent="0.3">
      <c r="M69" s="2" t="s">
        <v>111</v>
      </c>
      <c r="N69" s="3">
        <v>19109.609999999997</v>
      </c>
      <c r="P69" t="str">
        <f t="shared" si="3"/>
        <v>Electra Townie 3i EQ (20-inch) - Boys' - 2017</v>
      </c>
      <c r="Q69">
        <f t="shared" si="4"/>
        <v>19109.609999999997</v>
      </c>
    </row>
    <row r="70" spans="13:17" x14ac:dyDescent="0.3">
      <c r="M70" s="2" t="s">
        <v>85</v>
      </c>
      <c r="N70" s="3">
        <v>13599.599999999995</v>
      </c>
      <c r="P70" t="str">
        <f t="shared" si="3"/>
        <v>Electra Townie 7D (20-inch) - Boys' - 2017</v>
      </c>
      <c r="Q70">
        <f t="shared" si="4"/>
        <v>13599.599999999995</v>
      </c>
    </row>
    <row r="71" spans="13:17" x14ac:dyDescent="0.3">
      <c r="M71" s="2" t="s">
        <v>183</v>
      </c>
      <c r="N71" s="3">
        <v>4499.9399999999996</v>
      </c>
      <c r="P71" t="str">
        <f t="shared" si="3"/>
        <v>Electra Townie Balloon 3i EQ - 2017/2018</v>
      </c>
      <c r="Q71">
        <f t="shared" si="4"/>
        <v>4499.9399999999996</v>
      </c>
    </row>
    <row r="72" spans="13:17" x14ac:dyDescent="0.3">
      <c r="M72" s="2" t="s">
        <v>150</v>
      </c>
      <c r="N72" s="3">
        <v>11199.859999999999</v>
      </c>
      <c r="P72" t="str">
        <f t="shared" si="3"/>
        <v>Electra Townie Balloon 3i EQ Ladies' - 2018</v>
      </c>
      <c r="Q72">
        <f t="shared" si="4"/>
        <v>11199.859999999999</v>
      </c>
    </row>
    <row r="73" spans="13:17" x14ac:dyDescent="0.3">
      <c r="M73" s="2" t="s">
        <v>250</v>
      </c>
      <c r="N73" s="3">
        <v>7199.92</v>
      </c>
      <c r="P73" t="str">
        <f t="shared" si="3"/>
        <v>Electra Townie Balloon 7i EQ - 2018</v>
      </c>
      <c r="Q73">
        <f t="shared" si="4"/>
        <v>7199.92</v>
      </c>
    </row>
    <row r="74" spans="13:17" x14ac:dyDescent="0.3">
      <c r="M74" s="2" t="s">
        <v>221</v>
      </c>
      <c r="N74" s="3">
        <v>8099.91</v>
      </c>
      <c r="P74" t="str">
        <f t="shared" si="3"/>
        <v>Electra Townie Balloon 7i EQ Ladies' - 2017/2018</v>
      </c>
      <c r="Q74">
        <f t="shared" si="4"/>
        <v>8099.91</v>
      </c>
    </row>
    <row r="75" spans="13:17" x14ac:dyDescent="0.3">
      <c r="M75" s="2" t="s">
        <v>196</v>
      </c>
      <c r="N75" s="3">
        <v>5249.93</v>
      </c>
      <c r="P75" t="str">
        <f t="shared" si="3"/>
        <v>Electra Townie Balloon 8D EQ - 2016/2017/2018</v>
      </c>
      <c r="Q75">
        <f t="shared" si="4"/>
        <v>5249.93</v>
      </c>
    </row>
    <row r="76" spans="13:17" x14ac:dyDescent="0.3">
      <c r="M76" s="2" t="s">
        <v>253</v>
      </c>
      <c r="N76" s="3">
        <v>5249.93</v>
      </c>
      <c r="P76" t="str">
        <f t="shared" si="3"/>
        <v>Electra Townie Balloon 8D EQ Ladies' - 2016/2017/2018</v>
      </c>
      <c r="Q76">
        <f t="shared" si="4"/>
        <v>5249.93</v>
      </c>
    </row>
    <row r="77" spans="13:17" x14ac:dyDescent="0.3">
      <c r="M77" s="2" t="s">
        <v>286</v>
      </c>
      <c r="N77" s="3">
        <v>1799.98</v>
      </c>
      <c r="P77" t="str">
        <f t="shared" si="3"/>
        <v>Electra Townie Commute 27D - 2018</v>
      </c>
      <c r="Q77">
        <f t="shared" si="4"/>
        <v>1799.98</v>
      </c>
    </row>
    <row r="78" spans="13:17" x14ac:dyDescent="0.3">
      <c r="M78" s="2" t="s">
        <v>233</v>
      </c>
      <c r="N78" s="3">
        <v>9899.89</v>
      </c>
      <c r="P78" t="str">
        <f t="shared" ref="P78:P104" si="5">M78</f>
        <v>Electra Townie Commute 27D Ladies - 2018</v>
      </c>
      <c r="Q78">
        <f t="shared" ref="Q78:Q104" si="6">N78</f>
        <v>9899.89</v>
      </c>
    </row>
    <row r="79" spans="13:17" x14ac:dyDescent="0.3">
      <c r="M79" s="2" t="s">
        <v>140</v>
      </c>
      <c r="N79" s="3">
        <v>4499.9400000000005</v>
      </c>
      <c r="P79" t="str">
        <f t="shared" si="5"/>
        <v>Electra Townie Commute 8D - 2018</v>
      </c>
      <c r="Q79">
        <f t="shared" si="6"/>
        <v>4499.9400000000005</v>
      </c>
    </row>
    <row r="80" spans="13:17" x14ac:dyDescent="0.3">
      <c r="M80" s="2" t="s">
        <v>256</v>
      </c>
      <c r="N80" s="3">
        <v>7699.8899999999994</v>
      </c>
      <c r="P80" t="str">
        <f t="shared" si="5"/>
        <v>Electra Townie Commute 8D Ladies' - 2018</v>
      </c>
      <c r="Q80">
        <f t="shared" si="6"/>
        <v>7699.8899999999994</v>
      </c>
    </row>
    <row r="81" spans="13:17" x14ac:dyDescent="0.3">
      <c r="M81" s="2" t="s">
        <v>228</v>
      </c>
      <c r="N81" s="3">
        <v>35999.879999999997</v>
      </c>
      <c r="P81" t="str">
        <f t="shared" si="5"/>
        <v>Electra Townie Commute Go! - 2018</v>
      </c>
      <c r="Q81">
        <f t="shared" si="6"/>
        <v>35999.879999999997</v>
      </c>
    </row>
    <row r="82" spans="13:17" x14ac:dyDescent="0.3">
      <c r="M82" s="2" t="s">
        <v>193</v>
      </c>
      <c r="N82" s="3">
        <v>38999.869999999995</v>
      </c>
      <c r="P82" t="str">
        <f t="shared" si="5"/>
        <v>Electra Townie Commute Go! Ladies' - 2018</v>
      </c>
      <c r="Q82">
        <f t="shared" si="6"/>
        <v>38999.869999999995</v>
      </c>
    </row>
    <row r="83" spans="13:17" x14ac:dyDescent="0.3">
      <c r="M83" s="2" t="s">
        <v>184</v>
      </c>
      <c r="N83" s="3">
        <v>10399.959999999999</v>
      </c>
      <c r="P83" t="str">
        <f t="shared" si="5"/>
        <v>Electra Townie Go! 8i - 2017/2018</v>
      </c>
      <c r="Q83">
        <f t="shared" si="6"/>
        <v>10399.959999999999</v>
      </c>
    </row>
    <row r="84" spans="13:17" x14ac:dyDescent="0.3">
      <c r="M84" s="2" t="s">
        <v>151</v>
      </c>
      <c r="N84" s="3">
        <v>15599.939999999999</v>
      </c>
      <c r="P84" t="str">
        <f t="shared" si="5"/>
        <v>Electra Townie Go! 8i Ladies' - 2018</v>
      </c>
      <c r="Q84">
        <f t="shared" si="6"/>
        <v>15599.939999999999</v>
      </c>
    </row>
    <row r="85" spans="13:17" x14ac:dyDescent="0.3">
      <c r="M85" s="2" t="s">
        <v>260</v>
      </c>
      <c r="N85" s="3">
        <v>2249.9499999999998</v>
      </c>
      <c r="P85" t="str">
        <f t="shared" si="5"/>
        <v>Electra Townie Original 1 - 2018</v>
      </c>
      <c r="Q85">
        <f t="shared" si="6"/>
        <v>2249.9499999999998</v>
      </c>
    </row>
    <row r="86" spans="13:17" x14ac:dyDescent="0.3">
      <c r="M86" s="2" t="s">
        <v>191</v>
      </c>
      <c r="N86" s="3">
        <v>1799.96</v>
      </c>
      <c r="P86" t="str">
        <f t="shared" si="5"/>
        <v>Electra Townie Original 1 Ladies' - 2018</v>
      </c>
      <c r="Q86">
        <f t="shared" si="6"/>
        <v>1799.96</v>
      </c>
    </row>
    <row r="87" spans="13:17" x14ac:dyDescent="0.3">
      <c r="M87" s="2" t="s">
        <v>21</v>
      </c>
      <c r="N87" s="3">
        <v>158947.11000000013</v>
      </c>
      <c r="P87" t="str">
        <f t="shared" si="5"/>
        <v>Electra Townie Original 21D - 2016</v>
      </c>
      <c r="Q87">
        <f t="shared" si="6"/>
        <v>158947.11000000013</v>
      </c>
    </row>
    <row r="88" spans="13:17" x14ac:dyDescent="0.3">
      <c r="M88" s="2" t="s">
        <v>273</v>
      </c>
      <c r="N88" s="3">
        <v>1119.98</v>
      </c>
      <c r="P88" t="str">
        <f t="shared" si="5"/>
        <v>Electra Townie Original 21D - 2018</v>
      </c>
      <c r="Q88">
        <f t="shared" si="6"/>
        <v>1119.98</v>
      </c>
    </row>
    <row r="89" spans="13:17" x14ac:dyDescent="0.3">
      <c r="M89" s="2" t="s">
        <v>156</v>
      </c>
      <c r="N89" s="3">
        <v>10879.839999999998</v>
      </c>
      <c r="P89" t="str">
        <f t="shared" si="5"/>
        <v>Electra Townie Original 21D EQ - 2017/2018</v>
      </c>
      <c r="Q89">
        <f t="shared" si="6"/>
        <v>10879.839999999998</v>
      </c>
    </row>
    <row r="90" spans="13:17" x14ac:dyDescent="0.3">
      <c r="M90" s="2" t="s">
        <v>148</v>
      </c>
      <c r="N90" s="3">
        <v>5439.92</v>
      </c>
      <c r="P90" t="str">
        <f t="shared" si="5"/>
        <v>Electra Townie Original 21D EQ Ladies' - 2018</v>
      </c>
      <c r="Q90">
        <f t="shared" si="6"/>
        <v>5439.92</v>
      </c>
    </row>
    <row r="91" spans="13:17" x14ac:dyDescent="0.3">
      <c r="M91" s="2" t="s">
        <v>171</v>
      </c>
      <c r="N91" s="3">
        <v>2799.95</v>
      </c>
      <c r="P91" t="str">
        <f t="shared" si="5"/>
        <v>Electra Townie Original 21D Ladies' - 2018</v>
      </c>
      <c r="Q91">
        <f t="shared" si="6"/>
        <v>2799.95</v>
      </c>
    </row>
    <row r="92" spans="13:17" x14ac:dyDescent="0.3">
      <c r="M92" s="2" t="s">
        <v>254</v>
      </c>
      <c r="N92" s="3">
        <v>1979.97</v>
      </c>
      <c r="P92" t="str">
        <f t="shared" si="5"/>
        <v>Electra Townie Original 3i EQ - 2017/2018</v>
      </c>
      <c r="Q92">
        <f t="shared" si="6"/>
        <v>1979.97</v>
      </c>
    </row>
    <row r="93" spans="13:17" x14ac:dyDescent="0.3">
      <c r="M93" s="2" t="s">
        <v>276</v>
      </c>
      <c r="N93" s="3">
        <v>1919.97</v>
      </c>
      <c r="P93" t="str">
        <f t="shared" si="5"/>
        <v>Electra Townie Original 3i EQ Ladies' - 2018</v>
      </c>
      <c r="Q93">
        <f t="shared" si="6"/>
        <v>1919.97</v>
      </c>
    </row>
    <row r="94" spans="13:17" x14ac:dyDescent="0.3">
      <c r="M94" s="2" t="s">
        <v>34</v>
      </c>
      <c r="N94" s="3">
        <v>73998.520000000033</v>
      </c>
      <c r="P94" t="str">
        <f t="shared" si="5"/>
        <v>Electra Townie Original 7D - 2015/2016</v>
      </c>
      <c r="Q94">
        <f t="shared" si="6"/>
        <v>73998.520000000033</v>
      </c>
    </row>
    <row r="95" spans="13:17" x14ac:dyDescent="0.3">
      <c r="M95" s="2" t="s">
        <v>56</v>
      </c>
      <c r="N95" s="3">
        <v>32339.340000000015</v>
      </c>
      <c r="P95" t="str">
        <f t="shared" si="5"/>
        <v>Electra Townie Original 7D - 2017</v>
      </c>
      <c r="Q95">
        <f t="shared" si="6"/>
        <v>32339.340000000015</v>
      </c>
    </row>
    <row r="96" spans="13:17" x14ac:dyDescent="0.3">
      <c r="M96" s="2" t="s">
        <v>1</v>
      </c>
      <c r="N96" s="3">
        <v>173997.10000000021</v>
      </c>
      <c r="P96" t="str">
        <f t="shared" si="5"/>
        <v>Electra Townie Original 7D EQ - 2016</v>
      </c>
      <c r="Q96">
        <f t="shared" si="6"/>
        <v>173997.10000000021</v>
      </c>
    </row>
    <row r="97" spans="13:17" x14ac:dyDescent="0.3">
      <c r="M97" s="2" t="s">
        <v>141</v>
      </c>
      <c r="N97" s="3">
        <v>1199.98</v>
      </c>
      <c r="P97" t="str">
        <f t="shared" si="5"/>
        <v>Electra Townie Original 7D EQ - 2018</v>
      </c>
      <c r="Q97">
        <f t="shared" si="6"/>
        <v>1199.98</v>
      </c>
    </row>
    <row r="98" spans="13:17" x14ac:dyDescent="0.3">
      <c r="M98" s="2" t="s">
        <v>5</v>
      </c>
      <c r="N98" s="3">
        <v>74998.750000000029</v>
      </c>
      <c r="P98" t="str">
        <f t="shared" si="5"/>
        <v>Electra Townie Original 7D EQ - Women's - 2016</v>
      </c>
      <c r="Q98">
        <f t="shared" si="6"/>
        <v>74998.750000000029</v>
      </c>
    </row>
    <row r="99" spans="13:17" x14ac:dyDescent="0.3">
      <c r="M99" s="2" t="s">
        <v>284</v>
      </c>
      <c r="N99" s="3">
        <v>4199.93</v>
      </c>
      <c r="P99" t="str">
        <f t="shared" si="5"/>
        <v>Electra Townie Original 7D EQ Ladies' - 2017/2018</v>
      </c>
      <c r="Q99">
        <f t="shared" si="6"/>
        <v>4199.93</v>
      </c>
    </row>
    <row r="100" spans="13:17" x14ac:dyDescent="0.3">
      <c r="M100" s="2" t="s">
        <v>231</v>
      </c>
      <c r="N100" s="3">
        <v>3199.8999999999996</v>
      </c>
      <c r="P100" t="str">
        <f t="shared" si="5"/>
        <v>Electra Treasure 1 20" - 2018</v>
      </c>
      <c r="Q100">
        <f t="shared" si="6"/>
        <v>3199.8999999999996</v>
      </c>
    </row>
    <row r="101" spans="13:17" x14ac:dyDescent="0.3">
      <c r="M101" s="2" t="s">
        <v>153</v>
      </c>
      <c r="N101" s="3">
        <v>369.99</v>
      </c>
      <c r="P101" t="str">
        <f t="shared" si="5"/>
        <v>Electra Treasure 3i 20" - 2018</v>
      </c>
      <c r="Q101">
        <f t="shared" si="6"/>
        <v>369.99</v>
      </c>
    </row>
    <row r="102" spans="13:17" x14ac:dyDescent="0.3">
      <c r="M102" s="2" t="s">
        <v>186</v>
      </c>
      <c r="N102" s="3">
        <v>2239.92</v>
      </c>
      <c r="P102" t="str">
        <f t="shared" si="5"/>
        <v>Electra Under-The-Sea 1 16" - 2018</v>
      </c>
      <c r="Q102">
        <f t="shared" si="6"/>
        <v>2239.92</v>
      </c>
    </row>
    <row r="103" spans="13:17" x14ac:dyDescent="0.3">
      <c r="M103" s="2" t="s">
        <v>154</v>
      </c>
      <c r="N103" s="3">
        <v>1399.95</v>
      </c>
      <c r="P103" t="str">
        <f t="shared" si="5"/>
        <v>Electra Water Lily 1 (16-inch) - Girl's - 2018</v>
      </c>
      <c r="Q103">
        <f t="shared" si="6"/>
        <v>1399.95</v>
      </c>
    </row>
    <row r="104" spans="13:17" x14ac:dyDescent="0.3">
      <c r="M104" s="2" t="s">
        <v>176</v>
      </c>
      <c r="N104" s="3">
        <v>3749.9500000000003</v>
      </c>
      <c r="P104" t="str">
        <f t="shared" si="5"/>
        <v>Electra White Water 3i - 2018</v>
      </c>
      <c r="Q104">
        <f t="shared" si="6"/>
        <v>3749.9500000000003</v>
      </c>
    </row>
    <row r="105" spans="13:17" x14ac:dyDescent="0.3">
      <c r="M105" s="2" t="s">
        <v>43</v>
      </c>
      <c r="N105" s="3">
        <v>9899.6999999999971</v>
      </c>
      <c r="P105" s="4" t="s">
        <v>317</v>
      </c>
      <c r="Q105" s="4">
        <f>SUM(Q15:Q104)</f>
        <v>1344143.7899999996</v>
      </c>
    </row>
    <row r="106" spans="13:17" x14ac:dyDescent="0.3">
      <c r="M106" s="2" t="s">
        <v>104</v>
      </c>
      <c r="N106" s="3">
        <v>11779.689999999995</v>
      </c>
      <c r="P106" t="str">
        <f t="shared" ref="P106:P115" si="7">M105</f>
        <v>Haro Downtown 16 - 2017</v>
      </c>
      <c r="Q106">
        <f t="shared" ref="Q106:Q115" si="8">N105</f>
        <v>9899.6999999999971</v>
      </c>
    </row>
    <row r="107" spans="13:17" x14ac:dyDescent="0.3">
      <c r="M107" s="2" t="s">
        <v>98</v>
      </c>
      <c r="N107" s="3">
        <v>15399.719999999996</v>
      </c>
      <c r="P107" t="str">
        <f t="shared" si="7"/>
        <v>Haro Flightline One ST - 2017</v>
      </c>
      <c r="Q107">
        <f t="shared" si="8"/>
        <v>11779.689999999995</v>
      </c>
    </row>
    <row r="108" spans="13:17" x14ac:dyDescent="0.3">
      <c r="M108" s="2" t="s">
        <v>83</v>
      </c>
      <c r="N108" s="3">
        <v>51449.650000000009</v>
      </c>
      <c r="P108" t="str">
        <f t="shared" si="7"/>
        <v>Haro Flightline Two 26 Plus - 2017</v>
      </c>
      <c r="Q108">
        <f t="shared" si="8"/>
        <v>15399.719999999996</v>
      </c>
    </row>
    <row r="109" spans="13:17" x14ac:dyDescent="0.3">
      <c r="M109" s="2" t="s">
        <v>117</v>
      </c>
      <c r="N109" s="3">
        <v>8189.6099999999969</v>
      </c>
      <c r="P109" t="str">
        <f t="shared" si="7"/>
        <v>Haro Shift R3 - 2017</v>
      </c>
      <c r="Q109">
        <f t="shared" si="8"/>
        <v>51449.650000000009</v>
      </c>
    </row>
    <row r="110" spans="13:17" x14ac:dyDescent="0.3">
      <c r="M110" s="2" t="s">
        <v>116</v>
      </c>
      <c r="N110" s="3">
        <v>8189.6099999999969</v>
      </c>
      <c r="P110" t="str">
        <f t="shared" si="7"/>
        <v>Haro Shredder 20 - 2017</v>
      </c>
      <c r="Q110">
        <f t="shared" si="8"/>
        <v>8189.6099999999969</v>
      </c>
    </row>
    <row r="111" spans="13:17" x14ac:dyDescent="0.3">
      <c r="M111" s="2" t="s">
        <v>64</v>
      </c>
      <c r="N111" s="3">
        <v>6999.7199999999975</v>
      </c>
      <c r="P111" t="str">
        <f t="shared" si="7"/>
        <v>Haro Shredder 20 Girls - 2017</v>
      </c>
      <c r="Q111">
        <f t="shared" si="8"/>
        <v>8189.6099999999969</v>
      </c>
    </row>
    <row r="112" spans="13:17" x14ac:dyDescent="0.3">
      <c r="M112" s="2" t="s">
        <v>114</v>
      </c>
      <c r="N112" s="3">
        <v>11879.779999999997</v>
      </c>
      <c r="P112" t="str">
        <f t="shared" si="7"/>
        <v>Haro Shredder Pro 20 - 2017</v>
      </c>
      <c r="Q112">
        <f t="shared" si="8"/>
        <v>6999.7199999999975</v>
      </c>
    </row>
    <row r="113" spans="13:17" x14ac:dyDescent="0.3">
      <c r="M113" s="2" t="s">
        <v>91</v>
      </c>
      <c r="N113" s="3">
        <v>45239.48</v>
      </c>
      <c r="P113" t="str">
        <f t="shared" si="7"/>
        <v>Haro SR 1.1 - 2017</v>
      </c>
      <c r="Q113">
        <f t="shared" si="8"/>
        <v>11879.779999999997</v>
      </c>
    </row>
    <row r="114" spans="13:17" x14ac:dyDescent="0.3">
      <c r="M114" s="2" t="s">
        <v>125</v>
      </c>
      <c r="N114" s="3">
        <v>38069.73000000001</v>
      </c>
      <c r="P114" t="str">
        <f t="shared" si="7"/>
        <v>Haro SR 1.2 - 2017</v>
      </c>
      <c r="Q114">
        <f t="shared" si="8"/>
        <v>45239.48</v>
      </c>
    </row>
    <row r="115" spans="13:17" x14ac:dyDescent="0.3">
      <c r="M115" s="2" t="s">
        <v>207</v>
      </c>
      <c r="N115" s="3">
        <v>10396</v>
      </c>
      <c r="P115" t="str">
        <f t="shared" si="7"/>
        <v>Haro SR 1.3 - 2017</v>
      </c>
      <c r="Q115">
        <f t="shared" si="8"/>
        <v>38069.73000000001</v>
      </c>
    </row>
    <row r="116" spans="13:17" x14ac:dyDescent="0.3">
      <c r="M116" s="2" t="s">
        <v>33</v>
      </c>
      <c r="N116" s="3">
        <v>170407.71000000008</v>
      </c>
      <c r="P116" s="4" t="s">
        <v>318</v>
      </c>
      <c r="Q116" s="4">
        <f>SUM(Q106:Q115)</f>
        <v>207096.69</v>
      </c>
    </row>
    <row r="117" spans="13:17" x14ac:dyDescent="0.3">
      <c r="M117" s="2" t="s">
        <v>247</v>
      </c>
      <c r="N117" s="3">
        <v>12995</v>
      </c>
      <c r="P117" t="str">
        <f t="shared" ref="P117:Q119" si="9">M115</f>
        <v>Heller Bloodhound Trail - 2018</v>
      </c>
      <c r="Q117">
        <f t="shared" si="9"/>
        <v>10396</v>
      </c>
    </row>
    <row r="118" spans="13:17" x14ac:dyDescent="0.3">
      <c r="M118" s="2" t="s">
        <v>19</v>
      </c>
      <c r="N118" s="3">
        <v>57057</v>
      </c>
      <c r="P118" t="str">
        <f t="shared" si="9"/>
        <v>Heller Shagamaw Frame - 2016</v>
      </c>
      <c r="Q118">
        <f t="shared" si="9"/>
        <v>170407.71000000008</v>
      </c>
    </row>
    <row r="119" spans="13:17" x14ac:dyDescent="0.3">
      <c r="M119" s="2" t="s">
        <v>22</v>
      </c>
      <c r="N119" s="3">
        <v>60166</v>
      </c>
      <c r="P119" t="str">
        <f t="shared" si="9"/>
        <v>Heller Shagamaw GX1 - 2018</v>
      </c>
      <c r="Q119">
        <f t="shared" si="9"/>
        <v>12995</v>
      </c>
    </row>
    <row r="120" spans="13:17" x14ac:dyDescent="0.3">
      <c r="M120" s="2" t="s">
        <v>35</v>
      </c>
      <c r="N120" s="3">
        <v>48941</v>
      </c>
      <c r="P120" s="4" t="s">
        <v>319</v>
      </c>
      <c r="Q120" s="4">
        <f>SUM(Q117:Q119)</f>
        <v>193798.71000000008</v>
      </c>
    </row>
    <row r="121" spans="13:17" x14ac:dyDescent="0.3">
      <c r="M121" s="2" t="s">
        <v>16</v>
      </c>
      <c r="N121" s="3">
        <v>88498.82</v>
      </c>
      <c r="P121" t="str">
        <f t="shared" ref="P121:Q123" si="10">M118</f>
        <v>Pure Cycles Vine 8-Speed - 2016</v>
      </c>
      <c r="Q121">
        <f t="shared" si="10"/>
        <v>57057</v>
      </c>
    </row>
    <row r="122" spans="13:17" x14ac:dyDescent="0.3">
      <c r="M122" s="2" t="s">
        <v>177</v>
      </c>
      <c r="N122" s="3">
        <v>989.89</v>
      </c>
      <c r="P122" t="str">
        <f t="shared" si="10"/>
        <v>Pure Cycles Western 3-Speed - Women's - 2015/2016</v>
      </c>
      <c r="Q122">
        <f t="shared" si="10"/>
        <v>60166</v>
      </c>
    </row>
    <row r="123" spans="13:17" x14ac:dyDescent="0.3">
      <c r="M123" s="2" t="s">
        <v>255</v>
      </c>
      <c r="N123" s="3">
        <v>1249.95</v>
      </c>
      <c r="P123" t="str">
        <f t="shared" si="10"/>
        <v>Pure Cycles William 3-Speed - 2016</v>
      </c>
      <c r="Q123">
        <f t="shared" si="10"/>
        <v>48941</v>
      </c>
    </row>
    <row r="124" spans="13:17" x14ac:dyDescent="0.3">
      <c r="M124" s="2" t="s">
        <v>251</v>
      </c>
      <c r="N124" s="3">
        <v>2609.91</v>
      </c>
      <c r="P124" s="4" t="s">
        <v>320</v>
      </c>
      <c r="Q124" s="4">
        <f>SUM(Q121:Q123)</f>
        <v>166164</v>
      </c>
    </row>
    <row r="125" spans="13:17" x14ac:dyDescent="0.3">
      <c r="M125" s="2" t="s">
        <v>84</v>
      </c>
      <c r="N125" s="3">
        <v>17096.589999999997</v>
      </c>
      <c r="P125" s="5" t="s">
        <v>326</v>
      </c>
      <c r="Q125" s="6">
        <v>88498.82</v>
      </c>
    </row>
    <row r="126" spans="13:17" x14ac:dyDescent="0.3">
      <c r="M126" s="2" t="s">
        <v>49</v>
      </c>
      <c r="N126" s="3">
        <v>20459.669999999998</v>
      </c>
      <c r="P126" t="str">
        <f t="shared" ref="P126:Q128" si="11">M122</f>
        <v>Strider Classic 12 Balance Bike - 2018</v>
      </c>
      <c r="Q126">
        <f t="shared" si="11"/>
        <v>989.89</v>
      </c>
    </row>
    <row r="127" spans="13:17" x14ac:dyDescent="0.3">
      <c r="M127" s="2" t="s">
        <v>62</v>
      </c>
      <c r="N127" s="3">
        <v>25271.61</v>
      </c>
      <c r="P127" t="str">
        <f t="shared" si="11"/>
        <v>Strider Sport 16 - 2018</v>
      </c>
      <c r="Q127">
        <f t="shared" si="11"/>
        <v>1249.95</v>
      </c>
    </row>
    <row r="128" spans="13:17" x14ac:dyDescent="0.3">
      <c r="M128" s="2" t="s">
        <v>65</v>
      </c>
      <c r="N128" s="3">
        <v>8462.7899999999991</v>
      </c>
      <c r="P128" t="str">
        <f t="shared" si="11"/>
        <v>Strider Strider 20 Sport - 2018</v>
      </c>
      <c r="Q128">
        <f t="shared" si="11"/>
        <v>2609.91</v>
      </c>
    </row>
    <row r="129" spans="13:17" x14ac:dyDescent="0.3">
      <c r="M129" s="2" t="s">
        <v>50</v>
      </c>
      <c r="N129" s="3">
        <v>21749.710000000006</v>
      </c>
      <c r="P129" s="4" t="s">
        <v>321</v>
      </c>
      <c r="Q129" s="4">
        <f>SUM(Q126:Q128)</f>
        <v>4849.75</v>
      </c>
    </row>
    <row r="130" spans="13:17" x14ac:dyDescent="0.3">
      <c r="M130" s="2" t="s">
        <v>68</v>
      </c>
      <c r="N130" s="3">
        <v>14477.809999999998</v>
      </c>
      <c r="P130" t="str">
        <f t="shared" ref="P130:P150" si="12">M125</f>
        <v>Sun Bicycles Atlas X-Type - 2017</v>
      </c>
      <c r="Q130">
        <f t="shared" ref="Q130:Q150" si="13">N125</f>
        <v>17096.589999999997</v>
      </c>
    </row>
    <row r="131" spans="13:17" x14ac:dyDescent="0.3">
      <c r="M131" s="2" t="s">
        <v>44</v>
      </c>
      <c r="N131" s="3">
        <v>30599.320000000007</v>
      </c>
      <c r="P131" t="str">
        <f t="shared" si="12"/>
        <v>Sun Bicycles Biscayne Tandem 7 - 2017</v>
      </c>
      <c r="Q131">
        <f t="shared" si="13"/>
        <v>20459.669999999998</v>
      </c>
    </row>
    <row r="132" spans="13:17" x14ac:dyDescent="0.3">
      <c r="M132" s="2" t="s">
        <v>92</v>
      </c>
      <c r="N132" s="3">
        <v>14399.679999999995</v>
      </c>
      <c r="P132" t="str">
        <f t="shared" si="12"/>
        <v>Sun Bicycles Biscayne Tandem CB - 2017</v>
      </c>
      <c r="Q132">
        <f t="shared" si="13"/>
        <v>25271.61</v>
      </c>
    </row>
    <row r="133" spans="13:17" x14ac:dyDescent="0.3">
      <c r="M133" s="2" t="s">
        <v>95</v>
      </c>
      <c r="N133" s="3">
        <v>22517.460000000003</v>
      </c>
      <c r="P133" t="str">
        <f t="shared" si="12"/>
        <v>Sun Bicycles Boardwalk (24-inch Wheels) - 2017</v>
      </c>
      <c r="Q133">
        <f t="shared" si="13"/>
        <v>8462.7899999999991</v>
      </c>
    </row>
    <row r="134" spans="13:17" x14ac:dyDescent="0.3">
      <c r="M134" s="2" t="s">
        <v>53</v>
      </c>
      <c r="N134" s="3">
        <v>14594.649999999996</v>
      </c>
      <c r="P134" t="str">
        <f t="shared" si="12"/>
        <v>Sun Bicycles Brickell Tandem 7 - 2017</v>
      </c>
      <c r="Q134">
        <f t="shared" si="13"/>
        <v>21749.710000000006</v>
      </c>
    </row>
    <row r="135" spans="13:17" x14ac:dyDescent="0.3">
      <c r="M135" s="2" t="s">
        <v>71</v>
      </c>
      <c r="N135" s="3">
        <v>11774.749999999996</v>
      </c>
      <c r="P135" t="str">
        <f t="shared" si="12"/>
        <v>Sun Bicycles Brickell Tandem CB - 2017</v>
      </c>
      <c r="Q135">
        <f t="shared" si="13"/>
        <v>14477.809999999998</v>
      </c>
    </row>
    <row r="136" spans="13:17" x14ac:dyDescent="0.3">
      <c r="M136" s="2" t="s">
        <v>118</v>
      </c>
      <c r="N136" s="3">
        <v>11303.759999999997</v>
      </c>
      <c r="P136" t="str">
        <f t="shared" si="12"/>
        <v>Sun Bicycles Cruz 3 - 2017</v>
      </c>
      <c r="Q136">
        <f t="shared" si="13"/>
        <v>30599.320000000007</v>
      </c>
    </row>
    <row r="137" spans="13:17" x14ac:dyDescent="0.3">
      <c r="M137" s="2" t="s">
        <v>107</v>
      </c>
      <c r="N137" s="3">
        <v>53039.659999999996</v>
      </c>
      <c r="P137" t="str">
        <f t="shared" si="12"/>
        <v>Sun Bicycles Cruz 3 - Women's - 2017</v>
      </c>
      <c r="Q137">
        <f t="shared" si="13"/>
        <v>14399.679999999995</v>
      </c>
    </row>
    <row r="138" spans="13:17" x14ac:dyDescent="0.3">
      <c r="M138" s="2" t="s">
        <v>120</v>
      </c>
      <c r="N138" s="3">
        <v>20819.399999999998</v>
      </c>
      <c r="P138" t="str">
        <f t="shared" si="12"/>
        <v>Sun Bicycles Cruz 7 - 2017</v>
      </c>
      <c r="Q138">
        <f t="shared" si="13"/>
        <v>22517.460000000003</v>
      </c>
    </row>
    <row r="139" spans="13:17" x14ac:dyDescent="0.3">
      <c r="M139" s="2" t="s">
        <v>89</v>
      </c>
      <c r="N139" s="3">
        <v>2639.7599999999998</v>
      </c>
      <c r="P139" t="str">
        <f t="shared" si="12"/>
        <v>Sun Bicycles Cruz 7 - Women's - 2017</v>
      </c>
      <c r="Q139">
        <f t="shared" si="13"/>
        <v>14594.649999999996</v>
      </c>
    </row>
    <row r="140" spans="13:17" x14ac:dyDescent="0.3">
      <c r="M140" s="2" t="s">
        <v>99</v>
      </c>
      <c r="N140" s="3">
        <v>9035.6399999999958</v>
      </c>
      <c r="P140" t="str">
        <f t="shared" si="12"/>
        <v>Sun Bicycles Drifter 7 - 2017</v>
      </c>
      <c r="Q140">
        <f t="shared" si="13"/>
        <v>11774.749999999996</v>
      </c>
    </row>
    <row r="141" spans="13:17" x14ac:dyDescent="0.3">
      <c r="M141" s="2" t="s">
        <v>67</v>
      </c>
      <c r="N141" s="3">
        <v>6274.7499999999982</v>
      </c>
      <c r="P141" t="str">
        <f t="shared" si="12"/>
        <v>Sun Bicycles Drifter 7 - Women's - 2017</v>
      </c>
      <c r="Q141">
        <f t="shared" si="13"/>
        <v>11303.759999999997</v>
      </c>
    </row>
    <row r="142" spans="13:17" x14ac:dyDescent="0.3">
      <c r="M142" s="2" t="s">
        <v>115</v>
      </c>
      <c r="N142" s="3">
        <v>21657.74</v>
      </c>
      <c r="P142" t="str">
        <f t="shared" si="12"/>
        <v>Sun Bicycles ElectroLite - 2017</v>
      </c>
      <c r="Q142">
        <f t="shared" si="13"/>
        <v>53039.659999999996</v>
      </c>
    </row>
    <row r="143" spans="13:17" x14ac:dyDescent="0.3">
      <c r="M143" s="2" t="s">
        <v>93</v>
      </c>
      <c r="N143" s="3">
        <v>14459.699999999995</v>
      </c>
      <c r="P143" t="str">
        <f t="shared" si="12"/>
        <v>Sun Bicycles Lil Bolt Type-R - 2017</v>
      </c>
      <c r="Q143">
        <f t="shared" si="13"/>
        <v>20819.399999999998</v>
      </c>
    </row>
    <row r="144" spans="13:17" x14ac:dyDescent="0.3">
      <c r="M144" s="2" t="s">
        <v>45</v>
      </c>
      <c r="N144" s="3">
        <v>21527.61</v>
      </c>
      <c r="P144" t="str">
        <f t="shared" si="12"/>
        <v>Sun Bicycles Lil Kitt'n - 2017</v>
      </c>
      <c r="Q144">
        <f t="shared" si="13"/>
        <v>2639.7599999999998</v>
      </c>
    </row>
    <row r="145" spans="13:17" x14ac:dyDescent="0.3">
      <c r="M145" s="2" t="s">
        <v>102</v>
      </c>
      <c r="N145" s="3">
        <v>19757.63</v>
      </c>
      <c r="P145" t="str">
        <f t="shared" si="12"/>
        <v>Sun Bicycles Revolutions 24 - 2017</v>
      </c>
      <c r="Q145">
        <f t="shared" si="13"/>
        <v>9035.6399999999958</v>
      </c>
    </row>
    <row r="146" spans="13:17" x14ac:dyDescent="0.3">
      <c r="M146" s="2" t="s">
        <v>112</v>
      </c>
      <c r="N146" s="3">
        <v>30999.69</v>
      </c>
      <c r="P146" t="str">
        <f t="shared" si="12"/>
        <v>Sun Bicycles Revolutions 24 - Girl's - 2017</v>
      </c>
      <c r="Q146">
        <f t="shared" si="13"/>
        <v>6274.7499999999982</v>
      </c>
    </row>
    <row r="147" spans="13:17" x14ac:dyDescent="0.3">
      <c r="M147" s="2" t="s">
        <v>263</v>
      </c>
      <c r="N147" s="3">
        <v>3289.93</v>
      </c>
      <c r="P147" t="str">
        <f t="shared" si="12"/>
        <v>Sun Bicycles Spider 3i - 2017</v>
      </c>
      <c r="Q147">
        <f t="shared" si="13"/>
        <v>21657.74</v>
      </c>
    </row>
    <row r="148" spans="13:17" x14ac:dyDescent="0.3">
      <c r="M148" s="2" t="s">
        <v>266</v>
      </c>
      <c r="N148" s="3">
        <v>5697</v>
      </c>
      <c r="P148" t="str">
        <f t="shared" si="12"/>
        <v>Sun Bicycles Streamway - 2017</v>
      </c>
      <c r="Q148">
        <f t="shared" si="13"/>
        <v>14459.699999999995</v>
      </c>
    </row>
    <row r="149" spans="13:17" x14ac:dyDescent="0.3">
      <c r="M149" s="2" t="s">
        <v>204</v>
      </c>
      <c r="N149" s="3">
        <v>15192</v>
      </c>
      <c r="P149" t="str">
        <f t="shared" si="12"/>
        <v>Sun Bicycles Streamway 3 - 2017</v>
      </c>
      <c r="Q149">
        <f t="shared" si="13"/>
        <v>21527.61</v>
      </c>
    </row>
    <row r="150" spans="13:17" x14ac:dyDescent="0.3">
      <c r="M150" s="2" t="s">
        <v>279</v>
      </c>
      <c r="N150" s="3">
        <v>749.99</v>
      </c>
      <c r="P150" t="str">
        <f t="shared" si="12"/>
        <v>Sun Bicycles Streamway 7 - 2017</v>
      </c>
      <c r="Q150">
        <f t="shared" si="13"/>
        <v>19757.63</v>
      </c>
    </row>
    <row r="151" spans="13:17" x14ac:dyDescent="0.3">
      <c r="M151" s="2" t="s">
        <v>31</v>
      </c>
      <c r="N151" s="3">
        <v>78488.329999999987</v>
      </c>
      <c r="P151" s="4" t="s">
        <v>322</v>
      </c>
      <c r="Q151" s="4">
        <f>SUM(Q130:Q150)</f>
        <v>381919.69</v>
      </c>
    </row>
    <row r="152" spans="13:17" x14ac:dyDescent="0.3">
      <c r="M152" s="2" t="s">
        <v>54</v>
      </c>
      <c r="N152" s="3">
        <v>29999.7</v>
      </c>
      <c r="P152" t="str">
        <f t="shared" ref="P152:P173" si="14">M146</f>
        <v>Surly Big Dummy Frameset - 2017</v>
      </c>
      <c r="Q152">
        <f t="shared" ref="Q152:Q173" si="15">N146</f>
        <v>30999.69</v>
      </c>
    </row>
    <row r="153" spans="13:17" x14ac:dyDescent="0.3">
      <c r="M153" s="2" t="s">
        <v>94</v>
      </c>
      <c r="N153" s="3">
        <v>97499.609999999986</v>
      </c>
      <c r="P153" t="str">
        <f t="shared" si="14"/>
        <v>Surly Big Fat Dummy Frameset - 2018</v>
      </c>
      <c r="Q153">
        <f t="shared" si="15"/>
        <v>3289.93</v>
      </c>
    </row>
    <row r="154" spans="13:17" x14ac:dyDescent="0.3">
      <c r="M154" s="2" t="s">
        <v>208</v>
      </c>
      <c r="N154" s="3">
        <v>13491</v>
      </c>
      <c r="P154" t="str">
        <f t="shared" si="14"/>
        <v>Surly ECR - 2018</v>
      </c>
      <c r="Q154">
        <f t="shared" si="15"/>
        <v>5697</v>
      </c>
    </row>
    <row r="155" spans="13:17" x14ac:dyDescent="0.3">
      <c r="M155" s="2" t="s">
        <v>46</v>
      </c>
      <c r="N155" s="3">
        <v>16499.78</v>
      </c>
      <c r="P155" t="str">
        <f t="shared" si="14"/>
        <v>Surly ECR 27.5 - 2018</v>
      </c>
      <c r="Q155">
        <f t="shared" si="15"/>
        <v>15192</v>
      </c>
    </row>
    <row r="156" spans="13:17" x14ac:dyDescent="0.3">
      <c r="M156" s="2" t="s">
        <v>197</v>
      </c>
      <c r="N156" s="3">
        <v>10792</v>
      </c>
      <c r="P156" t="str">
        <f t="shared" si="14"/>
        <v>Surly ECR Frameset - 2018</v>
      </c>
      <c r="Q156">
        <f t="shared" si="15"/>
        <v>749.99</v>
      </c>
    </row>
    <row r="157" spans="13:17" x14ac:dyDescent="0.3">
      <c r="M157" s="2" t="s">
        <v>236</v>
      </c>
      <c r="N157" s="3">
        <v>2349.9499999999998</v>
      </c>
      <c r="P157" t="str">
        <f t="shared" si="14"/>
        <v>Surly Ice Cream Truck Frameset - 2016</v>
      </c>
      <c r="Q157">
        <f t="shared" si="15"/>
        <v>78488.329999999987</v>
      </c>
    </row>
    <row r="158" spans="13:17" x14ac:dyDescent="0.3">
      <c r="M158" s="2" t="s">
        <v>74</v>
      </c>
      <c r="N158" s="3">
        <v>30659.650000000012</v>
      </c>
      <c r="P158" t="str">
        <f t="shared" si="14"/>
        <v>Surly Ice Cream Truck Frameset - 2017</v>
      </c>
      <c r="Q158">
        <f t="shared" si="15"/>
        <v>29999.7</v>
      </c>
    </row>
    <row r="159" spans="13:17" x14ac:dyDescent="0.3">
      <c r="M159" s="2" t="s">
        <v>6</v>
      </c>
      <c r="N159" s="3">
        <v>227703</v>
      </c>
      <c r="P159" t="str">
        <f t="shared" si="14"/>
        <v>Surly Karate Monkey 27.5+ Frameset - 2017</v>
      </c>
      <c r="Q159">
        <f t="shared" si="15"/>
        <v>97499.609999999986</v>
      </c>
    </row>
    <row r="160" spans="13:17" x14ac:dyDescent="0.3">
      <c r="M160" s="2" t="s">
        <v>182</v>
      </c>
      <c r="N160" s="3">
        <v>13941</v>
      </c>
      <c r="P160" t="str">
        <f t="shared" si="14"/>
        <v>Surly Krampus - 2018</v>
      </c>
      <c r="Q160">
        <f t="shared" si="15"/>
        <v>13491</v>
      </c>
    </row>
    <row r="161" spans="13:17" x14ac:dyDescent="0.3">
      <c r="M161" s="2" t="s">
        <v>29</v>
      </c>
      <c r="N161" s="3">
        <v>253829.49000000011</v>
      </c>
      <c r="P161" t="str">
        <f t="shared" si="14"/>
        <v>Surly Ogre Frameset - 2017</v>
      </c>
      <c r="Q161">
        <f t="shared" si="15"/>
        <v>16499.78</v>
      </c>
    </row>
    <row r="162" spans="13:17" x14ac:dyDescent="0.3">
      <c r="M162" s="2" t="s">
        <v>174</v>
      </c>
      <c r="N162" s="3">
        <v>9294</v>
      </c>
      <c r="P162" t="str">
        <f t="shared" si="14"/>
        <v>Surly Pack Rat - 2018</v>
      </c>
      <c r="Q162">
        <f t="shared" si="15"/>
        <v>10792</v>
      </c>
    </row>
    <row r="163" spans="13:17" x14ac:dyDescent="0.3">
      <c r="M163" s="2" t="s">
        <v>122</v>
      </c>
      <c r="N163" s="3">
        <v>38317.539999999994</v>
      </c>
      <c r="P163" t="str">
        <f t="shared" si="14"/>
        <v>Surly Pack Rat Frameset - 2018</v>
      </c>
      <c r="Q163">
        <f t="shared" si="15"/>
        <v>2349.9499999999998</v>
      </c>
    </row>
    <row r="164" spans="13:17" x14ac:dyDescent="0.3">
      <c r="M164" s="2" t="s">
        <v>288</v>
      </c>
      <c r="N164" s="3">
        <v>12499.949999999999</v>
      </c>
      <c r="P164" t="str">
        <f t="shared" si="14"/>
        <v>Surly Steamroller - 2017</v>
      </c>
      <c r="Q164">
        <f t="shared" si="15"/>
        <v>30659.650000000012</v>
      </c>
    </row>
    <row r="165" spans="13:17" x14ac:dyDescent="0.3">
      <c r="M165" s="2" t="s">
        <v>108</v>
      </c>
      <c r="N165" s="3">
        <v>29393.820000000003</v>
      </c>
      <c r="P165" t="str">
        <f t="shared" si="14"/>
        <v>Surly Straggler - 2016</v>
      </c>
      <c r="Q165">
        <f t="shared" si="15"/>
        <v>227703</v>
      </c>
    </row>
    <row r="166" spans="13:17" x14ac:dyDescent="0.3">
      <c r="M166" s="2" t="s">
        <v>15</v>
      </c>
      <c r="N166" s="3">
        <v>125998.74000000008</v>
      </c>
      <c r="P166" t="str">
        <f t="shared" si="14"/>
        <v>Surly Straggler - 2018</v>
      </c>
      <c r="Q166">
        <f t="shared" si="15"/>
        <v>13941</v>
      </c>
    </row>
    <row r="167" spans="13:17" x14ac:dyDescent="0.3">
      <c r="M167" s="2" t="s">
        <v>72</v>
      </c>
      <c r="N167" s="3">
        <v>16449.649999999994</v>
      </c>
      <c r="P167" t="str">
        <f t="shared" si="14"/>
        <v>Surly Straggler 650b - 2016</v>
      </c>
      <c r="Q167">
        <f t="shared" si="15"/>
        <v>253829.49000000011</v>
      </c>
    </row>
    <row r="168" spans="13:17" x14ac:dyDescent="0.3">
      <c r="M168" s="2" t="s">
        <v>235</v>
      </c>
      <c r="N168" s="3">
        <v>9999.9599999999991</v>
      </c>
      <c r="P168" t="str">
        <f t="shared" si="14"/>
        <v>Surly Straggler 650b - 2018</v>
      </c>
      <c r="Q168">
        <f t="shared" si="15"/>
        <v>9294</v>
      </c>
    </row>
    <row r="169" spans="13:17" x14ac:dyDescent="0.3">
      <c r="M169" s="2" t="s">
        <v>240</v>
      </c>
      <c r="N169" s="3">
        <v>1519.96</v>
      </c>
      <c r="P169" t="str">
        <f t="shared" si="14"/>
        <v>Surly Troll Frameset - 2017</v>
      </c>
      <c r="Q169">
        <f t="shared" si="15"/>
        <v>38317.539999999994</v>
      </c>
    </row>
    <row r="170" spans="13:17" x14ac:dyDescent="0.3">
      <c r="M170" s="2" t="s">
        <v>172</v>
      </c>
      <c r="N170" s="3">
        <v>6599.98</v>
      </c>
      <c r="P170" t="str">
        <f t="shared" si="14"/>
        <v>Surly Troll Frameset - 2018</v>
      </c>
      <c r="Q170">
        <f t="shared" si="15"/>
        <v>12499.949999999999</v>
      </c>
    </row>
    <row r="171" spans="13:17" x14ac:dyDescent="0.3">
      <c r="M171" s="2" t="s">
        <v>57</v>
      </c>
      <c r="N171" s="3">
        <v>146999.58000000002</v>
      </c>
      <c r="P171" t="str">
        <f t="shared" si="14"/>
        <v>Surly Wednesday - 2017</v>
      </c>
      <c r="Q171">
        <f t="shared" si="15"/>
        <v>29393.820000000003</v>
      </c>
    </row>
    <row r="172" spans="13:17" x14ac:dyDescent="0.3">
      <c r="M172" s="2" t="s">
        <v>161</v>
      </c>
      <c r="N172" s="3">
        <v>31999.919999999998</v>
      </c>
      <c r="P172" t="str">
        <f t="shared" si="14"/>
        <v>Surly Wednesday Frameset - 2016</v>
      </c>
      <c r="Q172">
        <f t="shared" si="15"/>
        <v>125998.74000000008</v>
      </c>
    </row>
    <row r="173" spans="13:17" x14ac:dyDescent="0.3">
      <c r="M173" s="2" t="s">
        <v>81</v>
      </c>
      <c r="N173" s="3">
        <v>101499.70999999998</v>
      </c>
      <c r="P173" t="str">
        <f t="shared" si="14"/>
        <v>Surly Wednesday Frameset - 2017</v>
      </c>
      <c r="Q173">
        <f t="shared" si="15"/>
        <v>16449.649999999994</v>
      </c>
    </row>
    <row r="174" spans="13:17" x14ac:dyDescent="0.3">
      <c r="M174" s="2" t="s">
        <v>73</v>
      </c>
      <c r="N174" s="3">
        <v>3599.7600000000007</v>
      </c>
      <c r="P174" s="4" t="s">
        <v>323</v>
      </c>
      <c r="Q174" s="4">
        <f>SUM(Q152:Q173)</f>
        <v>1063135.8200000003</v>
      </c>
    </row>
    <row r="175" spans="13:17" x14ac:dyDescent="0.3">
      <c r="M175" s="2" t="s">
        <v>23</v>
      </c>
      <c r="N175" s="3">
        <v>434998.54999999941</v>
      </c>
      <c r="P175" t="str">
        <f t="shared" ref="P175:P206" si="16">M168</f>
        <v>Trek 1120 - 2018</v>
      </c>
      <c r="Q175">
        <f t="shared" ref="Q175:Q206" si="17">N168</f>
        <v>9999.9599999999991</v>
      </c>
    </row>
    <row r="176" spans="13:17" x14ac:dyDescent="0.3">
      <c r="M176" s="2" t="s">
        <v>162</v>
      </c>
      <c r="N176" s="3">
        <v>19599.93</v>
      </c>
      <c r="P176" t="str">
        <f t="shared" si="16"/>
        <v>Trek 820 - 2018</v>
      </c>
      <c r="Q176">
        <f t="shared" si="17"/>
        <v>1519.96</v>
      </c>
    </row>
    <row r="177" spans="13:17" x14ac:dyDescent="0.3">
      <c r="M177" s="2" t="s">
        <v>213</v>
      </c>
      <c r="N177" s="3">
        <v>5399.97</v>
      </c>
      <c r="P177" t="str">
        <f t="shared" si="16"/>
        <v>Trek Boone 5 Disc - 2018</v>
      </c>
      <c r="Q177">
        <f t="shared" si="17"/>
        <v>6599.98</v>
      </c>
    </row>
    <row r="178" spans="13:17" x14ac:dyDescent="0.3">
      <c r="M178" s="2" t="s">
        <v>133</v>
      </c>
      <c r="N178" s="3">
        <v>14999.949999999999</v>
      </c>
      <c r="P178" t="str">
        <f t="shared" si="16"/>
        <v>Trek Boone 7 - 2017</v>
      </c>
      <c r="Q178">
        <f t="shared" si="17"/>
        <v>146999.58000000002</v>
      </c>
    </row>
    <row r="179" spans="13:17" x14ac:dyDescent="0.3">
      <c r="M179" s="2" t="s">
        <v>295</v>
      </c>
      <c r="N179" s="3">
        <v>4799.95</v>
      </c>
      <c r="P179" t="str">
        <f t="shared" si="16"/>
        <v>Trek Boone 7 Disc - 2018</v>
      </c>
      <c r="Q179">
        <f t="shared" si="17"/>
        <v>31999.919999999998</v>
      </c>
    </row>
    <row r="180" spans="13:17" x14ac:dyDescent="0.3">
      <c r="M180" s="2" t="s">
        <v>252</v>
      </c>
      <c r="N180" s="3">
        <v>1299.99</v>
      </c>
      <c r="P180" t="str">
        <f t="shared" si="16"/>
        <v>Trek Boone Race Shop Limited - 2017</v>
      </c>
      <c r="Q180">
        <f t="shared" si="17"/>
        <v>101499.70999999998</v>
      </c>
    </row>
    <row r="181" spans="13:17" x14ac:dyDescent="0.3">
      <c r="M181" s="2" t="s">
        <v>210</v>
      </c>
      <c r="N181" s="3">
        <v>17999.96</v>
      </c>
      <c r="P181" t="str">
        <f t="shared" si="16"/>
        <v>Trek Boy's Kickster - 2015/2017</v>
      </c>
      <c r="Q181">
        <f t="shared" si="17"/>
        <v>3599.7600000000007</v>
      </c>
    </row>
    <row r="182" spans="13:17" x14ac:dyDescent="0.3">
      <c r="M182" s="2" t="s">
        <v>269</v>
      </c>
      <c r="N182" s="3">
        <v>2999.96</v>
      </c>
      <c r="P182" t="str">
        <f t="shared" si="16"/>
        <v>Trek Conduit+ - 2016</v>
      </c>
      <c r="Q182">
        <f t="shared" si="17"/>
        <v>434998.54999999941</v>
      </c>
    </row>
    <row r="183" spans="13:17" x14ac:dyDescent="0.3">
      <c r="M183" s="2" t="s">
        <v>190</v>
      </c>
      <c r="N183" s="3">
        <v>3749.95</v>
      </c>
      <c r="P183" t="str">
        <f t="shared" si="16"/>
        <v>Trek Conduit+ - 2018</v>
      </c>
      <c r="Q183">
        <f t="shared" si="17"/>
        <v>19599.93</v>
      </c>
    </row>
    <row r="184" spans="13:17" x14ac:dyDescent="0.3">
      <c r="M184" s="2" t="s">
        <v>155</v>
      </c>
      <c r="N184" s="3">
        <v>2759.9700000000003</v>
      </c>
      <c r="P184" t="str">
        <f t="shared" si="16"/>
        <v>Trek Crockett 5 Disc - 2018</v>
      </c>
      <c r="Q184">
        <f t="shared" si="17"/>
        <v>5399.97</v>
      </c>
    </row>
    <row r="185" spans="13:17" x14ac:dyDescent="0.3">
      <c r="M185" s="2" t="s">
        <v>137</v>
      </c>
      <c r="N185" s="3">
        <v>7359.92</v>
      </c>
      <c r="P185" t="str">
        <f t="shared" si="16"/>
        <v>Trek Crockett 7 Disc - 2018</v>
      </c>
      <c r="Q185">
        <f t="shared" si="17"/>
        <v>14999.949999999999</v>
      </c>
    </row>
    <row r="186" spans="13:17" x14ac:dyDescent="0.3">
      <c r="M186" s="2" t="s">
        <v>144</v>
      </c>
      <c r="N186" s="3">
        <v>1099.99</v>
      </c>
      <c r="P186" t="str">
        <f t="shared" si="16"/>
        <v>Trek CrossRip 1 - 2018</v>
      </c>
      <c r="Q186">
        <f t="shared" si="17"/>
        <v>4799.95</v>
      </c>
    </row>
    <row r="187" spans="13:17" x14ac:dyDescent="0.3">
      <c r="M187" s="2" t="s">
        <v>203</v>
      </c>
      <c r="N187" s="3">
        <v>4649.97</v>
      </c>
      <c r="P187" t="str">
        <f t="shared" si="16"/>
        <v>Trek CrossRip 2 - 2018</v>
      </c>
      <c r="Q187">
        <f t="shared" si="17"/>
        <v>1299.99</v>
      </c>
    </row>
    <row r="188" spans="13:17" x14ac:dyDescent="0.3">
      <c r="M188" s="2" t="s">
        <v>138</v>
      </c>
      <c r="N188" s="3">
        <v>10849.93</v>
      </c>
      <c r="P188" t="str">
        <f t="shared" si="16"/>
        <v>Trek CrossRip+ - 2018</v>
      </c>
      <c r="Q188">
        <f t="shared" si="17"/>
        <v>17999.96</v>
      </c>
    </row>
    <row r="189" spans="13:17" x14ac:dyDescent="0.3">
      <c r="M189" s="2" t="s">
        <v>152</v>
      </c>
      <c r="N189" s="3">
        <v>12599.93</v>
      </c>
      <c r="P189" t="str">
        <f t="shared" si="16"/>
        <v>Trek Domane AL 2 - 2018</v>
      </c>
      <c r="Q189">
        <f t="shared" si="17"/>
        <v>2999.96</v>
      </c>
    </row>
    <row r="190" spans="13:17" x14ac:dyDescent="0.3">
      <c r="M190" s="2" t="s">
        <v>180</v>
      </c>
      <c r="N190" s="3">
        <v>12599.93</v>
      </c>
      <c r="P190" t="str">
        <f t="shared" si="16"/>
        <v>Trek Domane AL 2 Women's - 2018</v>
      </c>
      <c r="Q190">
        <f t="shared" si="17"/>
        <v>3749.95</v>
      </c>
    </row>
    <row r="191" spans="13:17" x14ac:dyDescent="0.3">
      <c r="M191" s="2" t="s">
        <v>175</v>
      </c>
      <c r="N191" s="3">
        <v>22399.93</v>
      </c>
      <c r="P191" t="str">
        <f t="shared" si="16"/>
        <v>Trek Domane AL 3 - 2018</v>
      </c>
      <c r="Q191">
        <f t="shared" si="17"/>
        <v>2759.9700000000003</v>
      </c>
    </row>
    <row r="192" spans="13:17" x14ac:dyDescent="0.3">
      <c r="M192" s="2" t="s">
        <v>274</v>
      </c>
      <c r="N192" s="3">
        <v>15999.949999999999</v>
      </c>
      <c r="P192" t="str">
        <f t="shared" si="16"/>
        <v>Trek Domane AL 3 Women's - 2018</v>
      </c>
      <c r="Q192">
        <f t="shared" si="17"/>
        <v>7359.92</v>
      </c>
    </row>
    <row r="193" spans="13:17" x14ac:dyDescent="0.3">
      <c r="M193" s="2" t="s">
        <v>80</v>
      </c>
      <c r="N193" s="3">
        <v>67599.739999999991</v>
      </c>
      <c r="P193" t="str">
        <f t="shared" si="16"/>
        <v>Trek Domane ALR 3 - 2018</v>
      </c>
      <c r="Q193">
        <f t="shared" si="17"/>
        <v>1099.99</v>
      </c>
    </row>
    <row r="194" spans="13:17" x14ac:dyDescent="0.3">
      <c r="M194" s="2" t="s">
        <v>82</v>
      </c>
      <c r="N194" s="3">
        <v>105299.61</v>
      </c>
      <c r="P194" t="str">
        <f t="shared" si="16"/>
        <v>Trek Domane ALR 4 Disc - 2018</v>
      </c>
      <c r="Q194">
        <f t="shared" si="17"/>
        <v>4649.97</v>
      </c>
    </row>
    <row r="195" spans="13:17" x14ac:dyDescent="0.3">
      <c r="M195" s="2" t="s">
        <v>215</v>
      </c>
      <c r="N195" s="3">
        <v>10999.949999999999</v>
      </c>
      <c r="P195" t="str">
        <f t="shared" si="16"/>
        <v>Trek Domane ALR 4 Disc Women's - 2018</v>
      </c>
      <c r="Q195">
        <f t="shared" si="17"/>
        <v>10849.93</v>
      </c>
    </row>
    <row r="196" spans="13:17" x14ac:dyDescent="0.3">
      <c r="M196" s="2" t="s">
        <v>216</v>
      </c>
      <c r="N196" s="3">
        <v>12499.949999999999</v>
      </c>
      <c r="P196" t="str">
        <f t="shared" si="16"/>
        <v>Trek Domane ALR 5 Disc - 2018</v>
      </c>
      <c r="Q196">
        <f t="shared" si="17"/>
        <v>12599.93</v>
      </c>
    </row>
    <row r="197" spans="13:17" x14ac:dyDescent="0.3">
      <c r="M197" s="2" t="s">
        <v>200</v>
      </c>
      <c r="N197" s="3">
        <v>7499.9699999999993</v>
      </c>
      <c r="P197" t="str">
        <f t="shared" si="16"/>
        <v>Trek Domane ALR 5 Gravel - 2018</v>
      </c>
      <c r="Q197">
        <f t="shared" si="17"/>
        <v>12599.93</v>
      </c>
    </row>
    <row r="198" spans="13:17" x14ac:dyDescent="0.3">
      <c r="M198" s="2" t="s">
        <v>298</v>
      </c>
      <c r="N198" s="3">
        <v>2199.9899999999998</v>
      </c>
      <c r="P198" t="str">
        <f t="shared" si="16"/>
        <v>Trek Domane ALR Disc Frameset - 2018</v>
      </c>
      <c r="Q198">
        <f t="shared" si="17"/>
        <v>22399.93</v>
      </c>
    </row>
    <row r="199" spans="13:17" x14ac:dyDescent="0.3">
      <c r="M199" s="2" t="s">
        <v>76</v>
      </c>
      <c r="N199" s="3">
        <v>129499.62999999998</v>
      </c>
      <c r="P199" t="str">
        <f t="shared" si="16"/>
        <v>Trek Domane ALR Frameset - 2018</v>
      </c>
      <c r="Q199">
        <f t="shared" si="17"/>
        <v>15999.949999999999</v>
      </c>
    </row>
    <row r="200" spans="13:17" x14ac:dyDescent="0.3">
      <c r="M200" s="2" t="s">
        <v>230</v>
      </c>
      <c r="N200" s="3">
        <v>25599.919999999998</v>
      </c>
      <c r="P200" t="str">
        <f t="shared" si="16"/>
        <v>Trek Domane S 5 Disc - 2017</v>
      </c>
      <c r="Q200">
        <f t="shared" si="17"/>
        <v>67599.739999999991</v>
      </c>
    </row>
    <row r="201" spans="13:17" x14ac:dyDescent="0.3">
      <c r="M201" s="2" t="s">
        <v>173</v>
      </c>
      <c r="N201" s="3">
        <v>20999.94</v>
      </c>
      <c r="P201" t="str">
        <f t="shared" si="16"/>
        <v>Trek Domane S 6 - 2017</v>
      </c>
      <c r="Q201">
        <f t="shared" si="17"/>
        <v>105299.61</v>
      </c>
    </row>
    <row r="202" spans="13:17" x14ac:dyDescent="0.3">
      <c r="M202" s="2" t="s">
        <v>164</v>
      </c>
      <c r="N202" s="3">
        <v>34999.93</v>
      </c>
      <c r="P202" t="str">
        <f t="shared" si="16"/>
        <v>Trek Domane SL 5 - 2018</v>
      </c>
      <c r="Q202">
        <f t="shared" si="17"/>
        <v>10999.949999999999</v>
      </c>
    </row>
    <row r="203" spans="13:17" x14ac:dyDescent="0.3">
      <c r="M203" s="2" t="s">
        <v>181</v>
      </c>
      <c r="N203" s="3">
        <v>16499.97</v>
      </c>
      <c r="P203" t="str">
        <f t="shared" si="16"/>
        <v>Trek Domane SL 5 Disc - 2018</v>
      </c>
      <c r="Q203">
        <f t="shared" si="17"/>
        <v>12499.949999999999</v>
      </c>
    </row>
    <row r="204" spans="13:17" x14ac:dyDescent="0.3">
      <c r="M204" s="2" t="s">
        <v>75</v>
      </c>
      <c r="N204" s="3">
        <v>76799.75999999998</v>
      </c>
      <c r="P204" t="str">
        <f t="shared" si="16"/>
        <v>Trek Domane SL 5 Disc Women's - 2018</v>
      </c>
      <c r="Q204">
        <f t="shared" si="17"/>
        <v>7499.9699999999993</v>
      </c>
    </row>
    <row r="205" spans="13:17" x14ac:dyDescent="0.3">
      <c r="M205" s="2" t="s">
        <v>297</v>
      </c>
      <c r="N205" s="3">
        <v>19499.97</v>
      </c>
      <c r="P205" t="str">
        <f t="shared" si="16"/>
        <v>Trek Domane SL 5 Women's - 2018</v>
      </c>
      <c r="Q205">
        <f t="shared" si="17"/>
        <v>2199.9899999999998</v>
      </c>
    </row>
    <row r="206" spans="13:17" x14ac:dyDescent="0.3">
      <c r="M206" s="2" t="s">
        <v>163</v>
      </c>
      <c r="N206" s="3">
        <v>6499.99</v>
      </c>
      <c r="P206" t="str">
        <f t="shared" si="16"/>
        <v>Trek Domane SL 6 - 2017</v>
      </c>
      <c r="Q206">
        <f t="shared" si="17"/>
        <v>129499.62999999998</v>
      </c>
    </row>
    <row r="207" spans="13:17" x14ac:dyDescent="0.3">
      <c r="M207" s="2" t="s">
        <v>304</v>
      </c>
      <c r="N207" s="3">
        <v>9999.98</v>
      </c>
      <c r="P207" t="str">
        <f t="shared" ref="P207:P238" si="18">M200</f>
        <v>Trek Domane SL 6 - 2018</v>
      </c>
      <c r="Q207">
        <f t="shared" ref="Q207:Q238" si="19">N200</f>
        <v>25599.919999999998</v>
      </c>
    </row>
    <row r="208" spans="13:17" x14ac:dyDescent="0.3">
      <c r="M208" s="2" t="s">
        <v>48</v>
      </c>
      <c r="N208" s="3">
        <v>236499.57</v>
      </c>
      <c r="P208" t="str">
        <f t="shared" si="18"/>
        <v>Trek Domane SL 6 Disc - 2018</v>
      </c>
      <c r="Q208">
        <f t="shared" si="19"/>
        <v>20999.94</v>
      </c>
    </row>
    <row r="209" spans="13:17" x14ac:dyDescent="0.3">
      <c r="M209" s="2" t="s">
        <v>299</v>
      </c>
      <c r="N209" s="3">
        <v>10999.98</v>
      </c>
      <c r="P209" t="str">
        <f t="shared" si="18"/>
        <v>Trek Domane SL 7 Women's - 2018</v>
      </c>
      <c r="Q209">
        <f t="shared" si="19"/>
        <v>34999.93</v>
      </c>
    </row>
    <row r="210" spans="13:17" x14ac:dyDescent="0.3">
      <c r="M210" s="2" t="s">
        <v>192</v>
      </c>
      <c r="N210" s="3">
        <v>29999.96</v>
      </c>
      <c r="P210" t="str">
        <f t="shared" si="18"/>
        <v>Trek Domane SL 8 Disc - 2018</v>
      </c>
      <c r="Q210">
        <f t="shared" si="19"/>
        <v>16499.97</v>
      </c>
    </row>
    <row r="211" spans="13:17" x14ac:dyDescent="0.3">
      <c r="M211" s="2" t="s">
        <v>201</v>
      </c>
      <c r="N211" s="3">
        <v>59999.95</v>
      </c>
      <c r="P211" t="str">
        <f t="shared" si="18"/>
        <v>Trek Domane SL Disc Frameset - 2017</v>
      </c>
      <c r="Q211">
        <f t="shared" si="19"/>
        <v>76799.75999999998</v>
      </c>
    </row>
    <row r="212" spans="13:17" x14ac:dyDescent="0.3">
      <c r="M212" s="2" t="s">
        <v>302</v>
      </c>
      <c r="N212" s="3">
        <v>3199.99</v>
      </c>
      <c r="P212" t="str">
        <f t="shared" si="18"/>
        <v>Trek Domane SL Frameset - 2018</v>
      </c>
      <c r="Q212">
        <f t="shared" si="19"/>
        <v>19499.97</v>
      </c>
    </row>
    <row r="213" spans="13:17" x14ac:dyDescent="0.3">
      <c r="M213" s="2" t="s">
        <v>166</v>
      </c>
      <c r="N213" s="3">
        <v>9599.9699999999993</v>
      </c>
      <c r="P213" t="str">
        <f t="shared" si="18"/>
        <v>Trek Domane SL Frameset Women's - 2018</v>
      </c>
      <c r="Q213">
        <f t="shared" si="19"/>
        <v>6499.99</v>
      </c>
    </row>
    <row r="214" spans="13:17" x14ac:dyDescent="0.3">
      <c r="M214" s="2" t="s">
        <v>135</v>
      </c>
      <c r="N214" s="3">
        <v>16799.939999999999</v>
      </c>
      <c r="P214" t="str">
        <f t="shared" si="18"/>
        <v>Trek Domane SLR 6 - 2018</v>
      </c>
      <c r="Q214">
        <f t="shared" si="19"/>
        <v>9999.98</v>
      </c>
    </row>
    <row r="215" spans="13:17" x14ac:dyDescent="0.3">
      <c r="M215" s="2" t="s">
        <v>185</v>
      </c>
      <c r="N215" s="3">
        <v>16099.929999999998</v>
      </c>
      <c r="P215" t="str">
        <f t="shared" si="18"/>
        <v>Trek Domane SLR 6 Disc - 2017</v>
      </c>
      <c r="Q215">
        <f t="shared" si="19"/>
        <v>236499.57</v>
      </c>
    </row>
    <row r="216" spans="13:17" x14ac:dyDescent="0.3">
      <c r="M216" s="2" t="s">
        <v>90</v>
      </c>
      <c r="N216" s="3">
        <v>62999.580000000016</v>
      </c>
      <c r="P216" t="str">
        <f t="shared" si="18"/>
        <v>Trek Domane SLR 6 Disc - 2018</v>
      </c>
      <c r="Q216">
        <f t="shared" si="19"/>
        <v>10999.98</v>
      </c>
    </row>
    <row r="217" spans="13:17" x14ac:dyDescent="0.3">
      <c r="M217" s="2" t="s">
        <v>109</v>
      </c>
      <c r="N217" s="3">
        <v>45999.770000000004</v>
      </c>
      <c r="P217" t="str">
        <f t="shared" si="18"/>
        <v>Trek Domane SLR 8 Disc - 2018</v>
      </c>
      <c r="Q217">
        <f t="shared" si="19"/>
        <v>29999.96</v>
      </c>
    </row>
    <row r="218" spans="13:17" x14ac:dyDescent="0.3">
      <c r="M218" s="2" t="s">
        <v>245</v>
      </c>
      <c r="N218" s="3">
        <v>11999.96</v>
      </c>
      <c r="P218" t="str">
        <f t="shared" si="18"/>
        <v>Trek Domane SLR 9 Disc - 2018</v>
      </c>
      <c r="Q218">
        <f t="shared" si="19"/>
        <v>59999.95</v>
      </c>
    </row>
    <row r="219" spans="13:17" x14ac:dyDescent="0.3">
      <c r="M219" s="2" t="s">
        <v>178</v>
      </c>
      <c r="N219" s="3">
        <v>13499.97</v>
      </c>
      <c r="P219" t="str">
        <f t="shared" si="18"/>
        <v>Trek Domane SLR Disc Frameset - 2018</v>
      </c>
      <c r="Q219">
        <f t="shared" si="19"/>
        <v>3199.99</v>
      </c>
    </row>
    <row r="220" spans="13:17" x14ac:dyDescent="0.3">
      <c r="M220" s="2" t="s">
        <v>158</v>
      </c>
      <c r="N220" s="3">
        <v>22499.949999999997</v>
      </c>
      <c r="P220" t="str">
        <f t="shared" si="18"/>
        <v>Trek Domane SLR Frameset - 2018</v>
      </c>
      <c r="Q220">
        <f t="shared" si="19"/>
        <v>9599.9699999999993</v>
      </c>
    </row>
    <row r="221" spans="13:17" x14ac:dyDescent="0.3">
      <c r="M221" s="2" t="s">
        <v>165</v>
      </c>
      <c r="N221" s="3">
        <v>25999.96</v>
      </c>
      <c r="P221" t="str">
        <f t="shared" si="18"/>
        <v>Trek Dual Sport+ - 2018</v>
      </c>
      <c r="Q221">
        <f t="shared" si="19"/>
        <v>16799.939999999999</v>
      </c>
    </row>
    <row r="222" spans="13:17" x14ac:dyDescent="0.3">
      <c r="M222" s="2" t="s">
        <v>55</v>
      </c>
      <c r="N222" s="3">
        <v>13159.719999999996</v>
      </c>
      <c r="P222" t="str">
        <f t="shared" si="18"/>
        <v>Trek Emonda ALR 6 - 2018</v>
      </c>
      <c r="Q222">
        <f t="shared" si="19"/>
        <v>16099.929999999998</v>
      </c>
    </row>
    <row r="223" spans="13:17" x14ac:dyDescent="0.3">
      <c r="M223" s="2" t="s">
        <v>272</v>
      </c>
      <c r="N223" s="3">
        <v>7999.9199999999992</v>
      </c>
      <c r="P223" t="str">
        <f t="shared" si="18"/>
        <v>Trek Emonda S 4 - 2017</v>
      </c>
      <c r="Q223">
        <f t="shared" si="19"/>
        <v>62999.580000000016</v>
      </c>
    </row>
    <row r="224" spans="13:17" x14ac:dyDescent="0.3">
      <c r="M224" s="2" t="s">
        <v>59</v>
      </c>
      <c r="N224" s="3">
        <v>78199.660000000018</v>
      </c>
      <c r="P224" t="str">
        <f t="shared" si="18"/>
        <v>Trek Emonda S 5 - 2017</v>
      </c>
      <c r="Q224">
        <f t="shared" si="19"/>
        <v>45999.770000000004</v>
      </c>
    </row>
    <row r="225" spans="13:17" x14ac:dyDescent="0.3">
      <c r="M225" s="2" t="s">
        <v>160</v>
      </c>
      <c r="N225" s="3">
        <v>13499.939999999999</v>
      </c>
      <c r="P225" t="str">
        <f t="shared" si="18"/>
        <v>Trek Emonda SL 6 Disc - 2018</v>
      </c>
      <c r="Q225">
        <f t="shared" si="19"/>
        <v>11999.96</v>
      </c>
    </row>
    <row r="226" spans="13:17" x14ac:dyDescent="0.3">
      <c r="M226" s="2" t="s">
        <v>131</v>
      </c>
      <c r="N226" s="3">
        <v>9999.9599999999991</v>
      </c>
      <c r="P226" t="str">
        <f t="shared" si="18"/>
        <v>Trek Emonda SL 7 - 2018</v>
      </c>
      <c r="Q226">
        <f t="shared" si="19"/>
        <v>13499.97</v>
      </c>
    </row>
    <row r="227" spans="13:17" x14ac:dyDescent="0.3">
      <c r="M227" s="2" t="s">
        <v>8</v>
      </c>
      <c r="N227" s="3">
        <v>414698.56999999948</v>
      </c>
      <c r="P227" t="str">
        <f t="shared" si="18"/>
        <v>Trek Emonda SLR 6 - 2018</v>
      </c>
      <c r="Q227">
        <f t="shared" si="19"/>
        <v>22499.949999999997</v>
      </c>
    </row>
    <row r="228" spans="13:17" x14ac:dyDescent="0.3">
      <c r="M228" s="2" t="s">
        <v>205</v>
      </c>
      <c r="N228" s="3">
        <v>15999.949999999999</v>
      </c>
      <c r="P228" t="str">
        <f t="shared" si="18"/>
        <v>Trek Emonda SLR 8 - 2018</v>
      </c>
      <c r="Q228">
        <f t="shared" si="19"/>
        <v>25999.96</v>
      </c>
    </row>
    <row r="229" spans="13:17" x14ac:dyDescent="0.3">
      <c r="M229" s="2" t="s">
        <v>218</v>
      </c>
      <c r="N229" s="3">
        <v>31999.899999999998</v>
      </c>
      <c r="P229" t="str">
        <f t="shared" si="18"/>
        <v>Trek Farley Alloy Frameset - 2017</v>
      </c>
      <c r="Q229">
        <f t="shared" si="19"/>
        <v>13159.719999999996</v>
      </c>
    </row>
    <row r="230" spans="13:17" x14ac:dyDescent="0.3">
      <c r="M230" s="2" t="s">
        <v>69</v>
      </c>
      <c r="N230" s="3">
        <v>174899.66999999998</v>
      </c>
      <c r="P230" t="str">
        <f t="shared" si="18"/>
        <v>Trek Farley Carbon Frameset - 2018</v>
      </c>
      <c r="Q230">
        <f t="shared" si="19"/>
        <v>7999.9199999999992</v>
      </c>
    </row>
    <row r="231" spans="13:17" x14ac:dyDescent="0.3">
      <c r="M231" s="2" t="s">
        <v>110</v>
      </c>
      <c r="N231" s="3">
        <v>164999.66999999998</v>
      </c>
      <c r="P231" t="str">
        <f t="shared" si="18"/>
        <v>Trek Fuel EX 5 27.5 Plus - 2017</v>
      </c>
      <c r="Q231">
        <f t="shared" si="19"/>
        <v>78199.660000000018</v>
      </c>
    </row>
    <row r="232" spans="13:17" x14ac:dyDescent="0.3">
      <c r="M232" s="2" t="s">
        <v>121</v>
      </c>
      <c r="N232" s="3">
        <v>3599.76</v>
      </c>
      <c r="P232" t="str">
        <f t="shared" si="18"/>
        <v>Trek Fuel EX 5 Plus - 2018</v>
      </c>
      <c r="Q232">
        <f t="shared" si="19"/>
        <v>13499.939999999999</v>
      </c>
    </row>
    <row r="233" spans="13:17" x14ac:dyDescent="0.3">
      <c r="M233" s="2" t="s">
        <v>234</v>
      </c>
      <c r="N233" s="3">
        <v>1279.92</v>
      </c>
      <c r="P233" t="str">
        <f t="shared" si="18"/>
        <v>Trek Fuel EX 7 29 - 2018</v>
      </c>
      <c r="Q233">
        <f t="shared" si="19"/>
        <v>9999.9599999999991</v>
      </c>
    </row>
    <row r="234" spans="13:17" x14ac:dyDescent="0.3">
      <c r="M234" s="2" t="s">
        <v>300</v>
      </c>
      <c r="N234" s="3">
        <v>2349.9499999999998</v>
      </c>
      <c r="P234" t="str">
        <f t="shared" si="18"/>
        <v>Trek Fuel EX 8 29 - 2016</v>
      </c>
      <c r="Q234">
        <f t="shared" si="19"/>
        <v>414698.56999999948</v>
      </c>
    </row>
    <row r="235" spans="13:17" x14ac:dyDescent="0.3">
      <c r="M235" s="2" t="s">
        <v>244</v>
      </c>
      <c r="N235" s="3">
        <v>13999.949999999999</v>
      </c>
      <c r="P235" t="str">
        <f t="shared" si="18"/>
        <v>Trek Fuel EX 8 29 - 2018</v>
      </c>
      <c r="Q235">
        <f t="shared" si="19"/>
        <v>15999.949999999999</v>
      </c>
    </row>
    <row r="236" spans="13:17" x14ac:dyDescent="0.3">
      <c r="M236" s="2" t="s">
        <v>241</v>
      </c>
      <c r="N236" s="3">
        <v>5599.98</v>
      </c>
      <c r="P236" t="str">
        <f t="shared" si="18"/>
        <v>Trek Fuel EX 8 29 XT - 2018</v>
      </c>
      <c r="Q236">
        <f t="shared" si="19"/>
        <v>31999.899999999998</v>
      </c>
    </row>
    <row r="237" spans="13:17" x14ac:dyDescent="0.3">
      <c r="M237" s="2" t="s">
        <v>305</v>
      </c>
      <c r="N237" s="3">
        <v>3199.99</v>
      </c>
      <c r="P237" t="str">
        <f t="shared" si="18"/>
        <v>Trek Fuel EX 9.8 27.5 Plus - 2017</v>
      </c>
      <c r="Q237">
        <f t="shared" si="19"/>
        <v>174899.66999999998</v>
      </c>
    </row>
    <row r="238" spans="13:17" x14ac:dyDescent="0.3">
      <c r="M238" s="2" t="s">
        <v>87</v>
      </c>
      <c r="N238" s="3">
        <v>194999.61</v>
      </c>
      <c r="P238" t="str">
        <f t="shared" si="18"/>
        <v>Trek Fuel EX 9.8 29 - 2017</v>
      </c>
      <c r="Q238">
        <f t="shared" si="19"/>
        <v>164999.66999999998</v>
      </c>
    </row>
    <row r="239" spans="13:17" x14ac:dyDescent="0.3">
      <c r="M239" s="2" t="s">
        <v>211</v>
      </c>
      <c r="N239" s="3">
        <v>3919.9199999999992</v>
      </c>
      <c r="P239" t="str">
        <f t="shared" ref="P239:P270" si="20">M232</f>
        <v>Trek Girl's Kickster - 2017</v>
      </c>
      <c r="Q239">
        <f t="shared" ref="Q239:Q270" si="21">N232</f>
        <v>3599.76</v>
      </c>
    </row>
    <row r="240" spans="13:17" x14ac:dyDescent="0.3">
      <c r="M240" s="2" t="s">
        <v>248</v>
      </c>
      <c r="N240" s="3">
        <v>1739.97</v>
      </c>
      <c r="P240" t="str">
        <f t="shared" si="20"/>
        <v>Trek Kickster - 2018</v>
      </c>
      <c r="Q240">
        <f t="shared" si="21"/>
        <v>1279.92</v>
      </c>
    </row>
    <row r="241" spans="13:17" x14ac:dyDescent="0.3">
      <c r="M241" s="2" t="s">
        <v>270</v>
      </c>
      <c r="N241" s="3">
        <v>2249.9700000000003</v>
      </c>
      <c r="P241" t="str">
        <f t="shared" si="20"/>
        <v>Trek Kids' Neko - 2018</v>
      </c>
      <c r="Q241">
        <f t="shared" si="21"/>
        <v>2349.9499999999998</v>
      </c>
    </row>
    <row r="242" spans="13:17" x14ac:dyDescent="0.3">
      <c r="M242" s="2" t="s">
        <v>227</v>
      </c>
      <c r="N242" s="3">
        <v>249.99</v>
      </c>
      <c r="P242" t="str">
        <f t="shared" si="20"/>
        <v>Trek Lift+ - 2018</v>
      </c>
      <c r="Q242">
        <f t="shared" si="21"/>
        <v>13999.949999999999</v>
      </c>
    </row>
    <row r="243" spans="13:17" x14ac:dyDescent="0.3">
      <c r="M243" s="2" t="s">
        <v>264</v>
      </c>
      <c r="N243" s="3">
        <v>8399.9699999999993</v>
      </c>
      <c r="P243" t="str">
        <f t="shared" si="20"/>
        <v>Trek Lift+ Lowstep - 2018</v>
      </c>
      <c r="Q243">
        <f t="shared" si="21"/>
        <v>5599.98</v>
      </c>
    </row>
    <row r="244" spans="13:17" x14ac:dyDescent="0.3">
      <c r="M244" s="2" t="s">
        <v>206</v>
      </c>
      <c r="N244" s="3">
        <v>3499.99</v>
      </c>
      <c r="P244" t="str">
        <f t="shared" si="20"/>
        <v>Trek Madone 9 Frameset - 2018</v>
      </c>
      <c r="Q244">
        <f t="shared" si="21"/>
        <v>3199.99</v>
      </c>
    </row>
    <row r="245" spans="13:17" x14ac:dyDescent="0.3">
      <c r="M245" s="2" t="s">
        <v>280</v>
      </c>
      <c r="N245" s="3">
        <v>4499.99</v>
      </c>
      <c r="P245" t="str">
        <f t="shared" si="20"/>
        <v>Trek Madone 9.2 - 2017</v>
      </c>
      <c r="Q245">
        <f t="shared" si="21"/>
        <v>194999.61</v>
      </c>
    </row>
    <row r="246" spans="13:17" x14ac:dyDescent="0.3">
      <c r="M246" s="2" t="s">
        <v>296</v>
      </c>
      <c r="N246" s="3">
        <v>17499.949999999997</v>
      </c>
      <c r="P246" t="str">
        <f t="shared" si="20"/>
        <v>Trek Marlin 5 - 2018</v>
      </c>
      <c r="Q246">
        <f t="shared" si="21"/>
        <v>3919.9199999999992</v>
      </c>
    </row>
    <row r="247" spans="13:17" x14ac:dyDescent="0.3">
      <c r="M247" s="2" t="s">
        <v>159</v>
      </c>
      <c r="N247" s="3">
        <v>39999.919999999998</v>
      </c>
      <c r="P247" t="str">
        <f t="shared" si="20"/>
        <v>Trek Marlin 6 - 2018</v>
      </c>
      <c r="Q247">
        <f t="shared" si="21"/>
        <v>1739.97</v>
      </c>
    </row>
    <row r="248" spans="13:17" x14ac:dyDescent="0.3">
      <c r="M248" s="2" t="s">
        <v>51</v>
      </c>
      <c r="N248" s="3">
        <v>204999.59</v>
      </c>
      <c r="P248" t="str">
        <f t="shared" si="20"/>
        <v>Trek Marlin 7 - 2017/2018</v>
      </c>
      <c r="Q248">
        <f t="shared" si="21"/>
        <v>2249.9700000000003</v>
      </c>
    </row>
    <row r="249" spans="13:17" x14ac:dyDescent="0.3">
      <c r="M249" s="2" t="s">
        <v>123</v>
      </c>
      <c r="N249" s="3">
        <v>5699.6999999999989</v>
      </c>
      <c r="P249" t="str">
        <f t="shared" si="20"/>
        <v>Trek MT 201 - 2018</v>
      </c>
      <c r="Q249">
        <f t="shared" si="21"/>
        <v>249.99</v>
      </c>
    </row>
    <row r="250" spans="13:17" x14ac:dyDescent="0.3">
      <c r="M250" s="2" t="s">
        <v>136</v>
      </c>
      <c r="N250" s="3">
        <v>1199.94</v>
      </c>
      <c r="P250" t="str">
        <f t="shared" si="20"/>
        <v>Trek Neko+ - 2018</v>
      </c>
      <c r="Q250">
        <f t="shared" si="21"/>
        <v>8399.9699999999993</v>
      </c>
    </row>
    <row r="251" spans="13:17" x14ac:dyDescent="0.3">
      <c r="M251" s="2" t="s">
        <v>70</v>
      </c>
      <c r="N251" s="3">
        <v>5889.6899999999969</v>
      </c>
      <c r="P251" t="str">
        <f t="shared" si="20"/>
        <v>Trek Powerfly 5 - 2018</v>
      </c>
      <c r="Q251">
        <f t="shared" si="21"/>
        <v>3499.99</v>
      </c>
    </row>
    <row r="252" spans="13:17" x14ac:dyDescent="0.3">
      <c r="M252" s="2" t="s">
        <v>100</v>
      </c>
      <c r="N252" s="3">
        <v>5669.73</v>
      </c>
      <c r="P252" t="str">
        <f t="shared" si="20"/>
        <v>Trek Powerfly 5 FS - 2018</v>
      </c>
      <c r="Q252">
        <f t="shared" si="21"/>
        <v>4499.99</v>
      </c>
    </row>
    <row r="253" spans="13:17" x14ac:dyDescent="0.3">
      <c r="M253" s="2" t="s">
        <v>170</v>
      </c>
      <c r="N253" s="3">
        <v>209.99</v>
      </c>
      <c r="P253" t="str">
        <f t="shared" si="20"/>
        <v>Trek Powerfly 5 Women's - 2018</v>
      </c>
      <c r="Q253">
        <f t="shared" si="21"/>
        <v>17499.949999999997</v>
      </c>
    </row>
    <row r="254" spans="13:17" x14ac:dyDescent="0.3">
      <c r="M254" s="2" t="s">
        <v>63</v>
      </c>
      <c r="N254" s="3">
        <v>5249.75</v>
      </c>
      <c r="P254" t="str">
        <f t="shared" si="20"/>
        <v>Trek Powerfly 7 FS - 2018</v>
      </c>
      <c r="Q254">
        <f t="shared" si="21"/>
        <v>39999.919999999998</v>
      </c>
    </row>
    <row r="255" spans="13:17" x14ac:dyDescent="0.3">
      <c r="M255" s="2" t="s">
        <v>271</v>
      </c>
      <c r="N255" s="3">
        <v>1679.92</v>
      </c>
      <c r="P255" t="str">
        <f t="shared" si="20"/>
        <v>Trek Powerfly 8 FS Plus - 2017</v>
      </c>
      <c r="Q255">
        <f t="shared" si="21"/>
        <v>204999.59</v>
      </c>
    </row>
    <row r="256" spans="13:17" x14ac:dyDescent="0.3">
      <c r="M256" s="2" t="s">
        <v>277</v>
      </c>
      <c r="N256" s="3">
        <v>579.98</v>
      </c>
      <c r="P256" t="str">
        <f t="shared" si="20"/>
        <v>Trek Precaliber 12 Boys - 2017</v>
      </c>
      <c r="Q256">
        <f t="shared" si="21"/>
        <v>5699.6999999999989</v>
      </c>
    </row>
    <row r="257" spans="13:17" x14ac:dyDescent="0.3">
      <c r="M257" s="2" t="s">
        <v>242</v>
      </c>
      <c r="N257" s="3">
        <v>289.99</v>
      </c>
      <c r="P257" t="str">
        <f t="shared" si="20"/>
        <v>Trek Precaliber 12 Boy's - 2018</v>
      </c>
      <c r="Q257">
        <f t="shared" si="21"/>
        <v>1199.94</v>
      </c>
    </row>
    <row r="258" spans="13:17" x14ac:dyDescent="0.3">
      <c r="M258" s="2" t="s">
        <v>223</v>
      </c>
      <c r="N258" s="3">
        <v>919.96</v>
      </c>
      <c r="P258" t="str">
        <f t="shared" si="20"/>
        <v>Trek Precaliber 12 Girls - 2017</v>
      </c>
      <c r="Q258">
        <f t="shared" si="21"/>
        <v>5889.6899999999969</v>
      </c>
    </row>
    <row r="259" spans="13:17" x14ac:dyDescent="0.3">
      <c r="M259" s="2" t="s">
        <v>239</v>
      </c>
      <c r="N259" s="3">
        <v>1149.95</v>
      </c>
      <c r="P259" t="str">
        <f t="shared" si="20"/>
        <v>Trek Precaliber 16 Boys - 2017</v>
      </c>
      <c r="Q259">
        <f t="shared" si="21"/>
        <v>5669.73</v>
      </c>
    </row>
    <row r="260" spans="13:17" x14ac:dyDescent="0.3">
      <c r="M260" s="2" t="s">
        <v>103</v>
      </c>
      <c r="N260" s="3">
        <v>13649.609999999995</v>
      </c>
      <c r="P260" t="str">
        <f t="shared" si="20"/>
        <v>Trek Precaliber 16 Boy's - 2018</v>
      </c>
      <c r="Q260">
        <f t="shared" si="21"/>
        <v>209.99</v>
      </c>
    </row>
    <row r="261" spans="13:17" x14ac:dyDescent="0.3">
      <c r="M261" s="2" t="s">
        <v>194</v>
      </c>
      <c r="N261" s="3">
        <v>1279.96</v>
      </c>
      <c r="P261" t="str">
        <f t="shared" si="20"/>
        <v>Trek Precaliber 16 Girls - 2017</v>
      </c>
      <c r="Q261">
        <f t="shared" si="21"/>
        <v>5249.75</v>
      </c>
    </row>
    <row r="262" spans="13:17" x14ac:dyDescent="0.3">
      <c r="M262" s="2" t="s">
        <v>232</v>
      </c>
      <c r="N262" s="3">
        <v>739.98</v>
      </c>
      <c r="P262" t="str">
        <f t="shared" si="20"/>
        <v>Trek Precaliber 16 Girl's - 2018</v>
      </c>
      <c r="Q262">
        <f t="shared" si="21"/>
        <v>1679.92</v>
      </c>
    </row>
    <row r="263" spans="13:17" x14ac:dyDescent="0.3">
      <c r="M263" s="2" t="s">
        <v>282</v>
      </c>
      <c r="N263" s="3">
        <v>739.98</v>
      </c>
      <c r="P263" t="str">
        <f t="shared" si="20"/>
        <v>Trek Precaliber 20 6-speed Boy's - 2018</v>
      </c>
      <c r="Q263">
        <f t="shared" si="21"/>
        <v>579.98</v>
      </c>
    </row>
    <row r="264" spans="13:17" x14ac:dyDescent="0.3">
      <c r="M264" s="2" t="s">
        <v>303</v>
      </c>
      <c r="N264" s="3">
        <v>319.99</v>
      </c>
      <c r="P264" t="str">
        <f t="shared" si="20"/>
        <v>Trek Precaliber 20 6-speed Girl's - 2018</v>
      </c>
      <c r="Q264">
        <f t="shared" si="21"/>
        <v>289.99</v>
      </c>
    </row>
    <row r="265" spans="13:17" x14ac:dyDescent="0.3">
      <c r="M265" s="2" t="s">
        <v>209</v>
      </c>
      <c r="N265" s="3">
        <v>4499.97</v>
      </c>
      <c r="P265" t="str">
        <f t="shared" si="20"/>
        <v>Trek Precaliber 20 Boy's - 2018</v>
      </c>
      <c r="Q265">
        <f t="shared" si="21"/>
        <v>919.96</v>
      </c>
    </row>
    <row r="266" spans="13:17" x14ac:dyDescent="0.3">
      <c r="M266" s="2" t="s">
        <v>188</v>
      </c>
      <c r="N266" s="3">
        <v>5399.97</v>
      </c>
      <c r="P266" t="str">
        <f t="shared" si="20"/>
        <v>Trek Precaliber 20 Girl's - 2018</v>
      </c>
      <c r="Q266">
        <f t="shared" si="21"/>
        <v>1149.95</v>
      </c>
    </row>
    <row r="267" spans="13:17" x14ac:dyDescent="0.3">
      <c r="M267" s="2" t="s">
        <v>187</v>
      </c>
      <c r="N267" s="3">
        <v>4499.97</v>
      </c>
      <c r="P267" t="str">
        <f t="shared" si="20"/>
        <v>Trek Precaliber 24 (21-Speed) - Girls - 2017</v>
      </c>
      <c r="Q267">
        <f t="shared" si="21"/>
        <v>13649.609999999995</v>
      </c>
    </row>
    <row r="268" spans="13:17" x14ac:dyDescent="0.3">
      <c r="M268" s="2" t="s">
        <v>179</v>
      </c>
      <c r="N268" s="3">
        <v>4499.97</v>
      </c>
      <c r="P268" t="str">
        <f t="shared" si="20"/>
        <v>Trek Precaliber 24 (7-Speed) - Boys - 2018</v>
      </c>
      <c r="Q268">
        <f t="shared" si="21"/>
        <v>1279.96</v>
      </c>
    </row>
    <row r="269" spans="13:17" x14ac:dyDescent="0.3">
      <c r="M269" s="2" t="s">
        <v>10</v>
      </c>
      <c r="N269" s="3">
        <v>224998.74999999994</v>
      </c>
      <c r="P269" t="str">
        <f t="shared" si="20"/>
        <v>Trek Precaliber 24 21-speed Boy's - 2018</v>
      </c>
      <c r="Q269">
        <f t="shared" si="21"/>
        <v>739.98</v>
      </c>
    </row>
    <row r="270" spans="13:17" x14ac:dyDescent="0.3">
      <c r="M270" s="2" t="s">
        <v>134</v>
      </c>
      <c r="N270" s="3">
        <v>14999.949999999999</v>
      </c>
      <c r="P270" t="str">
        <f t="shared" si="20"/>
        <v>Trek Precaliber 24 21-speed Girl's - 2018</v>
      </c>
      <c r="Q270">
        <f t="shared" si="21"/>
        <v>739.98</v>
      </c>
    </row>
    <row r="271" spans="13:17" x14ac:dyDescent="0.3">
      <c r="M271" s="2" t="s">
        <v>60</v>
      </c>
      <c r="N271" s="3">
        <v>116599.77999999997</v>
      </c>
      <c r="P271" t="str">
        <f t="shared" ref="P271:P299" si="22">M264</f>
        <v>Trek Precaliber 24 7-speed Girl's - 2018</v>
      </c>
      <c r="Q271">
        <f t="shared" ref="Q271:Q299" si="23">N264</f>
        <v>319.99</v>
      </c>
    </row>
    <row r="272" spans="13:17" x14ac:dyDescent="0.3">
      <c r="M272" s="2" t="s">
        <v>261</v>
      </c>
      <c r="N272" s="3">
        <v>14999.97</v>
      </c>
      <c r="P272" t="str">
        <f t="shared" si="22"/>
        <v>Trek Procal AL Frameset - 2018</v>
      </c>
      <c r="Q272">
        <f t="shared" si="23"/>
        <v>4499.97</v>
      </c>
    </row>
    <row r="273" spans="13:17" x14ac:dyDescent="0.3">
      <c r="M273" s="2" t="s">
        <v>113</v>
      </c>
      <c r="N273" s="3">
        <v>7519.8399999999983</v>
      </c>
      <c r="P273" t="str">
        <f t="shared" si="22"/>
        <v>Trek Procaliber 6 - 2018</v>
      </c>
      <c r="Q273">
        <f t="shared" si="23"/>
        <v>5399.97</v>
      </c>
    </row>
    <row r="274" spans="13:17" x14ac:dyDescent="0.3">
      <c r="M274" s="2" t="s">
        <v>86</v>
      </c>
      <c r="N274" s="3">
        <v>179999.70000000004</v>
      </c>
      <c r="P274" t="str">
        <f t="shared" si="22"/>
        <v>Trek Procaliber Frameset - 2018</v>
      </c>
      <c r="Q274">
        <f t="shared" si="23"/>
        <v>4499.97</v>
      </c>
    </row>
    <row r="275" spans="13:17" x14ac:dyDescent="0.3">
      <c r="M275" s="2" t="s">
        <v>97</v>
      </c>
      <c r="N275" s="3">
        <v>188499.70999999996</v>
      </c>
      <c r="P275" t="str">
        <f t="shared" si="22"/>
        <v>Trek Remedy 27.5 C Frameset - 2018</v>
      </c>
      <c r="Q275">
        <f t="shared" si="23"/>
        <v>4499.97</v>
      </c>
    </row>
    <row r="276" spans="13:17" x14ac:dyDescent="0.3">
      <c r="M276" s="2" t="s">
        <v>28</v>
      </c>
      <c r="N276" s="3">
        <v>615998.45999999926</v>
      </c>
      <c r="P276" t="str">
        <f t="shared" si="22"/>
        <v>Trek Remedy 29 Carbon Frameset - 2016</v>
      </c>
      <c r="Q276">
        <f t="shared" si="23"/>
        <v>224998.74999999994</v>
      </c>
    </row>
    <row r="277" spans="13:17" x14ac:dyDescent="0.3">
      <c r="M277" s="2" t="s">
        <v>79</v>
      </c>
      <c r="N277" s="3">
        <v>37499.750000000007</v>
      </c>
      <c r="P277" t="str">
        <f t="shared" si="22"/>
        <v>Trek Remedy 7 27.5 - 2018</v>
      </c>
      <c r="Q277">
        <f t="shared" si="23"/>
        <v>14999.949999999999</v>
      </c>
    </row>
    <row r="278" spans="13:17" x14ac:dyDescent="0.3">
      <c r="M278" s="2" t="s">
        <v>268</v>
      </c>
      <c r="N278" s="3">
        <v>11199.93</v>
      </c>
      <c r="P278" t="str">
        <f t="shared" si="22"/>
        <v>Trek Remedy 9.8 - 2017</v>
      </c>
      <c r="Q278">
        <f t="shared" si="23"/>
        <v>116599.77999999997</v>
      </c>
    </row>
    <row r="279" spans="13:17" x14ac:dyDescent="0.3">
      <c r="M279" s="2" t="s">
        <v>195</v>
      </c>
      <c r="N279" s="3">
        <v>4599.95</v>
      </c>
      <c r="P279" t="str">
        <f t="shared" si="22"/>
        <v>Trek Remedy 9.8 27.5 - 2018</v>
      </c>
      <c r="Q279">
        <f t="shared" si="23"/>
        <v>14999.97</v>
      </c>
    </row>
    <row r="280" spans="13:17" x14ac:dyDescent="0.3">
      <c r="M280" s="2" t="s">
        <v>198</v>
      </c>
      <c r="N280" s="3">
        <v>28799.919999999995</v>
      </c>
      <c r="P280" t="str">
        <f t="shared" si="22"/>
        <v>Trek Session DH 27.5 Carbon Frameset - 2017</v>
      </c>
      <c r="Q280">
        <f t="shared" si="23"/>
        <v>7519.8399999999983</v>
      </c>
    </row>
    <row r="281" spans="13:17" x14ac:dyDescent="0.3">
      <c r="M281" s="2" t="s">
        <v>157</v>
      </c>
      <c r="N281" s="3">
        <v>39999.919999999998</v>
      </c>
      <c r="P281" t="str">
        <f t="shared" si="22"/>
        <v>Trek Silque SLR 7 Women's - 2017</v>
      </c>
      <c r="Q281">
        <f t="shared" si="23"/>
        <v>179999.70000000004</v>
      </c>
    </row>
    <row r="282" spans="13:17" x14ac:dyDescent="0.3">
      <c r="M282" s="2" t="s">
        <v>246</v>
      </c>
      <c r="N282" s="3">
        <v>399.99</v>
      </c>
      <c r="P282" t="str">
        <f t="shared" si="22"/>
        <v>Trek Silque SLR 8 Women's - 2017</v>
      </c>
      <c r="Q282">
        <f t="shared" si="23"/>
        <v>188499.70999999996</v>
      </c>
    </row>
    <row r="283" spans="13:17" x14ac:dyDescent="0.3">
      <c r="M283" s="2" t="s">
        <v>287</v>
      </c>
      <c r="N283" s="3">
        <v>489.99</v>
      </c>
      <c r="P283" t="str">
        <f t="shared" si="22"/>
        <v>Trek Slash 8 27.5 - 2016</v>
      </c>
      <c r="Q283">
        <f t="shared" si="23"/>
        <v>615998.45999999926</v>
      </c>
    </row>
    <row r="284" spans="13:17" x14ac:dyDescent="0.3">
      <c r="M284" s="2" t="s">
        <v>275</v>
      </c>
      <c r="N284" s="3">
        <v>5879.96</v>
      </c>
      <c r="P284" t="str">
        <f t="shared" si="22"/>
        <v>Trek Stache 5 - 2017</v>
      </c>
      <c r="Q284">
        <f t="shared" si="23"/>
        <v>37499.750000000007</v>
      </c>
    </row>
    <row r="285" spans="13:17" x14ac:dyDescent="0.3">
      <c r="M285" s="2" t="s">
        <v>289</v>
      </c>
      <c r="N285" s="3">
        <v>11499.949999999999</v>
      </c>
      <c r="P285" t="str">
        <f t="shared" si="22"/>
        <v>Trek Stache 5 - 2018</v>
      </c>
      <c r="Q285">
        <f t="shared" si="23"/>
        <v>11199.93</v>
      </c>
    </row>
    <row r="286" spans="13:17" x14ac:dyDescent="0.3">
      <c r="M286" s="2" t="s">
        <v>259</v>
      </c>
      <c r="N286" s="3">
        <v>11499.949999999999</v>
      </c>
      <c r="P286" t="str">
        <f t="shared" si="22"/>
        <v>Trek Stache Carbon Frameset - 2018</v>
      </c>
      <c r="Q286">
        <f t="shared" si="23"/>
        <v>4599.95</v>
      </c>
    </row>
    <row r="287" spans="13:17" x14ac:dyDescent="0.3">
      <c r="M287" s="2" t="s">
        <v>142</v>
      </c>
      <c r="N287" s="3">
        <v>4599.95</v>
      </c>
      <c r="P287" t="str">
        <f t="shared" si="22"/>
        <v>Trek Super Commuter+ 7 - 2018</v>
      </c>
      <c r="Q287">
        <f t="shared" si="23"/>
        <v>28799.919999999995</v>
      </c>
    </row>
    <row r="288" spans="13:17" x14ac:dyDescent="0.3">
      <c r="M288" s="2" t="s">
        <v>77</v>
      </c>
      <c r="N288" s="3">
        <v>34999.649999999994</v>
      </c>
      <c r="P288" t="str">
        <f t="shared" si="22"/>
        <v>Trek Super Commuter+ 8S - 2018</v>
      </c>
      <c r="Q288">
        <f t="shared" si="23"/>
        <v>39999.919999999998</v>
      </c>
    </row>
    <row r="289" spans="13:17" x14ac:dyDescent="0.3">
      <c r="M289" s="2" t="s">
        <v>219</v>
      </c>
      <c r="N289" s="3">
        <v>2999.9700000000003</v>
      </c>
      <c r="P289" t="str">
        <f t="shared" si="22"/>
        <v>Trek Superfly 20 - 2018</v>
      </c>
      <c r="Q289">
        <f t="shared" si="23"/>
        <v>399.99</v>
      </c>
    </row>
    <row r="290" spans="13:17" x14ac:dyDescent="0.3">
      <c r="M290" s="2" t="s">
        <v>225</v>
      </c>
      <c r="N290" s="3">
        <v>5999.96</v>
      </c>
      <c r="P290" t="str">
        <f t="shared" si="22"/>
        <v>Trek Superfly 24 - 2017/2018</v>
      </c>
      <c r="Q290">
        <f t="shared" si="23"/>
        <v>489.99</v>
      </c>
    </row>
    <row r="291" spans="13:17" x14ac:dyDescent="0.3">
      <c r="M291" s="2" t="s">
        <v>257</v>
      </c>
      <c r="N291" s="3">
        <v>27999.919999999995</v>
      </c>
      <c r="P291" t="str">
        <f t="shared" si="22"/>
        <v>Trek Ticket S Frame - 2018</v>
      </c>
      <c r="Q291">
        <f t="shared" si="23"/>
        <v>5879.96</v>
      </c>
    </row>
    <row r="292" spans="13:17" x14ac:dyDescent="0.3">
      <c r="M292" s="2" t="s">
        <v>217</v>
      </c>
      <c r="N292" s="3">
        <v>24499.93</v>
      </c>
      <c r="P292" t="str">
        <f t="shared" si="22"/>
        <v>Trek Verve+ - 2018</v>
      </c>
      <c r="Q292">
        <f t="shared" si="23"/>
        <v>11499.949999999999</v>
      </c>
    </row>
    <row r="293" spans="13:17" x14ac:dyDescent="0.3">
      <c r="M293" s="2" t="s">
        <v>308</v>
      </c>
      <c r="N293" s="3">
        <v>8578988.8800007943</v>
      </c>
      <c r="P293" t="str">
        <f t="shared" si="22"/>
        <v>Trek Verve+ Lowstep - 2018</v>
      </c>
      <c r="Q293">
        <f t="shared" si="23"/>
        <v>11499.949999999999</v>
      </c>
    </row>
    <row r="294" spans="13:17" x14ac:dyDescent="0.3">
      <c r="P294" t="str">
        <f t="shared" si="22"/>
        <v>Trek X-Caliber 7 - 2018</v>
      </c>
      <c r="Q294">
        <f t="shared" si="23"/>
        <v>4599.95</v>
      </c>
    </row>
    <row r="295" spans="13:17" x14ac:dyDescent="0.3">
      <c r="P295" t="str">
        <f t="shared" si="22"/>
        <v>Trek X-Caliber 8 - 2017</v>
      </c>
      <c r="Q295">
        <f t="shared" si="23"/>
        <v>34999.649999999994</v>
      </c>
    </row>
    <row r="296" spans="13:17" x14ac:dyDescent="0.3">
      <c r="P296" t="str">
        <f t="shared" si="22"/>
        <v>Trek X-Caliber 8 - 2018</v>
      </c>
      <c r="Q296">
        <f t="shared" si="23"/>
        <v>2999.9700000000003</v>
      </c>
    </row>
    <row r="297" spans="13:17" x14ac:dyDescent="0.3">
      <c r="P297" t="str">
        <f t="shared" si="22"/>
        <v>Trek X-Caliber Frameset - 2018</v>
      </c>
      <c r="Q297">
        <f t="shared" si="23"/>
        <v>5999.96</v>
      </c>
    </row>
    <row r="298" spans="13:17" x14ac:dyDescent="0.3">
      <c r="P298" t="str">
        <f t="shared" si="22"/>
        <v>Trek XM700+ - 2018</v>
      </c>
      <c r="Q298">
        <f t="shared" si="23"/>
        <v>27999.919999999995</v>
      </c>
    </row>
    <row r="299" spans="13:17" x14ac:dyDescent="0.3">
      <c r="P299" t="str">
        <f t="shared" si="22"/>
        <v>Trek XM700+ Lowstep - 2018</v>
      </c>
      <c r="Q299">
        <f t="shared" si="23"/>
        <v>24499.93</v>
      </c>
    </row>
    <row r="300" spans="13:17" x14ac:dyDescent="0.3">
      <c r="P300" s="4" t="s">
        <v>324</v>
      </c>
      <c r="Q300" s="4">
        <f>SUM(Q175:Q299)</f>
        <v>5129381.6100000003</v>
      </c>
    </row>
  </sheetData>
  <mergeCells count="8">
    <mergeCell ref="P1:Q1"/>
    <mergeCell ref="S1:T1"/>
    <mergeCell ref="S15:T15"/>
    <mergeCell ref="A2:B2"/>
    <mergeCell ref="D1:E1"/>
    <mergeCell ref="J2:K2"/>
    <mergeCell ref="J15:K15"/>
    <mergeCell ref="M1:N1"/>
  </mergeCells>
  <pageMargins left="0.7" right="0.7" top="0.75" bottom="0.75" header="0.3" footer="0.3"/>
  <pageSetup paperSize="9" orientation="portrait"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opLeftCell="A2" zoomScale="55" zoomScaleNormal="55" workbookViewId="0">
      <selection activeCell="N13" sqref="N13"/>
    </sheetView>
  </sheetViews>
  <sheetFormatPr defaultRowHeight="14.4" x14ac:dyDescent="0.3"/>
  <sheetData>
    <row r="1" spans="1:24" ht="14.4" customHeight="1" x14ac:dyDescent="0.3">
      <c r="A1" s="17" t="s">
        <v>313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4.4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4.4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</sheetData>
  <mergeCells count="1">
    <mergeCell ref="A1:X4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O 1 V S 2 7 b M B S 8 i s A 9 J V E i 9 Q l s B 0 E C I w a c u q h T 1 F 4 + S U 8 2 E f 0 q 0 r X T g + Q y X X T R A / U K p T + x D N S A V y 2 y y E r k v O F 7 A 3 I w + v 3 j Z + 9 6 U x b W N 2 y V r K s + Y b Z L L K z S O p P V o k 9 W O q c R u R 7 0 b l d K 1 + U D N G o s l b b M m U p d b V T W J 0 u t m y v H W a / X 9 t q 3 6 3 b h e K 7 L n N n D e J o u s Q R y J M v L Z C o r p a F K k Z y O P F l b n y v 5 d Y V H O S O j w A e e Q x Q H N E D m U s 5 i o J F w k Y Z h j h C I V I g s I d Y H K L F P f r 1 8 x 8 K 6 h 1 Z q s B i x R i U s 8 E 6 q p o D n P W N e P x 3 g L z L T y 4 m 5 m n u U i 6 U 2 l 2 M K 6 h H L p m 6 h f e 6 T H A r V K Z 0 2 k O I d 5 o P e S E 3 X 0 M y g y u a D H a f n n E K m f g u F T F r Q O K m G s l W 6 o / 1 V M e x x n T 5 h 1 n E O + 9 7 N R q q Z N U 2 h w I / p X t 9 u M 8 l z h X o H m d c c q Z u V r k 3 f d F W Y i e b C 9 r q 3 B d N g W M i m 6 d D B r u s n q B Z o D d u 6 7 B P K P G 5 z V z D G I 8 6 J 9 V g b L G R 2 J J g X u X 4 Y E 8 s Z 9 J y d m P 3 p + T / X 5 A k 7 8 o X w o 7 0 c L m y X i S j o l M y N o r 1 J u m c 5 A M b E F w w V e w w z k Q d U J B h S L o K M g h e 7 F I E n c R D 7 H H N x 1 l D e u 6 H e D X U m o S K X J 8 z N E s r T B C j P A 0 6 j R J i E 8 l n o p x C H f n A + o f y 3 Y y j d r n C b Y 2 8 x o C I T c 9 t Y Y t v F f w 8 j G h / G b 7 + v 0 y 8 F U B d G 6 h h V r 7 / X w R 9 r e 0 w E m A c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m l > < / C u s t o m M a p L i s t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u r   1 "   D e s c r i p t i o n = " T u r   i l e   i l g i l i   b a z 1  a � 1k l a m a l a r   b u r a y a   g e l i r "   x m l n s = " h t t p : / / m i c r o s o f t . d a t a . v i s u a l i z a t i o n . e n g i n e . t o u r s / 1 . 0 " > < S c e n e s > < S c e n e   N a m e = " E y a l e t l e r e   G � r e   S a t 1l a n   B i s i k l e t   S a y 1s 1"   C u s t o m M a p G u i d = " 0 0 0 0 0 0 0 0 - 0 0 0 0 - 0 0 0 0 - 0 0 0 0 - 0 0 0 0 0 0 0 0 0 0 0 0 "   C u s t o m M a p I d = " 0 0 0 0 0 0 0 0 - 0 0 0 0 - 0 0 0 0 - 0 0 0 0 - 0 0 0 0 0 0 0 0 0 0 0 0 "   S c e n e I d = " e 8 1 e 5 2 c e - f 0 f 6 - 4 3 9 c - 9 c 6 1 - b 2 e d b 4 8 7 8 4 1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 3 4 . 5 0 3 2 9 1 0 1 0 0 0 9 2 0 7 < / L a t i t u d e > < L o n g i t u d e > - 9 9 . 0 4 2 1 1 0 3 8 3 2 1 3 4 2 6 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D r b S U R B V H h e 7 Z 3 X b + P p e t 8 f d r G I o h r V p R n N z N b Z d u p 6 T 3 N 8 g C B B g P Q Y s Z 3 c B L 5 J k D 8 g T i 7 i 2 w R J 4 K s A Q Q A H Q W A k M A z Y g X P c 4 L P 2 K X u 2 n T 2 7 O 7 u z O 0 2 9 N 1 I U K f a S 5 / O S v x m K Q 1 I k R W k 4 5 T v g 6 M c f 2 6 + 8 3 / f p z 2 v 7 g / e O S n I B c N p F Q t 6 i e F 0 l m R w o i M d Z E p e 9 J P x 4 v m C T D 9 f c k s n b 5 H t X 0 u L Q 9 5 4 3 N j f W J D w 2 L k 6 n q 7 L n d G T S a c n l c x I I 9 F f 2 d B f Z b E b c b k / l 2 c P Y T 9 j F o 9 e v 3 / P g l s X S d h n o K 1 a e 6 T F m 0 u L x 9 F W e P U A m Z 5 P D l E 2 y e q 3 3 j x 0 y O 5 S X Y d + D z 1 W D b 7 + 1 4 z L 3 K e g p i s 1 W 3 t 9 t N D r W 0 1 D Q A 8 z q + S S y d h k N F C p 7 z 4 b j r E 1 2 E w 5 Z O n C a 8 y 3 p b 9 w / b 9 3 m S p l h W f U a L w / p N X Q 5 i r J 1 V P 7 c B Q z d M v J 6 R P v H d t k 8 s s t a 1 C F p v S D m A P T h d J T E r Q T z u k s X Q i Y w O T W j v 9 / e j z l d L h 0 A j Q f 8 W b G 7 v V X Z q o + R Q P E E m U A 1 m c D W x r q k 9 N r e 2 H C Z G 2 8 B I o 4 F i z I d K s g b 0 9 m G Z A J Z n d i 2 j h z y 4 a p b N m K O y t 7 u I 3 q w X 9 l q D w 4 d M 4 w V J u j T w D j L 6 S T S D A X 9 m o 9 0 Q l / Y d 0 p R r x n P r b / W N t / A r 1 W / x p j e 1 U l u I / b g c x d G K A u F Y v l m Q S p m T A C p 5 k J 5 S W Z s O l N c z C E V i 0 V J p Y 4 r z 1 p D s V C Q Q j 5 f e d Z 9 N J N O r S J n 8 8 p K x C G J n N 3 M t t z o a t y f d Z v g K G 0 z n + O + N C P e W e H S C e o s c O l E 3 A x M L H e U J A f H z U 9 6 O + 4 w k r s e z D X w F + X N S x n 5 x k x G L g / n V d t q / L s X T i j A 4 e w n 7 b I a d c q e i l l U v S E 9 a A 7 8 8 y 2 n 3 N h 0 y e 1 d l 3 y x f b Y L 3 g x 2 v V I O u 7 P y r D U U S 0 V V y 7 K V Z 9 1 H I B i s b H W G b D a n K q n I 6 u a B 2 A p J O d Y B F d X r X C 2 p W s G h q p F T w b J a j m Q 7 L / j 8 5 6 M 6 W 0 C 6 p l W V 2 1 B 1 b C d e f 6 g z c S z o x N M I v I 5 m 9 d 6 y x 6 i Y 8 6 o q f 3 u + T K x 6 u D A b q h H 6 V U e / M l x Q d a a s C 6 + q 5 O I E c 7 m i O I o p M z O c F 3 K 5 n B z H Y x I a G q n s a Q 6 k W k k f D m d 7 R G w V 2 H U T k 9 M q R V o Q I 3 W Q V + n 5 F 3 / 5 Y 1 W r H f L 8 a 2 + K J z g p L 4 z m Z L S / Y G z Y d h F X j a F W x e w m t j f X Z V z P 9 z w A E Z B Q n D e S L K n E C l S d S 1 y l 8 J q q a v y N Z 8 o X p w / 7 1 P 1 A I h / p f i b 7 a i C x L w / n Z M B b k j 0 l 6 W f b 7 h M T 1 i M n l F t P 9 p X J n N G H O T B E L H r p B / c y s n 3 v Q 5 m f G Z V s Z E m l W m e H C Q n s l Q F a 1 B + w 2 6 t G l j 7 P 5 j L i c r r F V r 2 / A S B T i e 9 w d G h X 6 G e R c n Z 7 / c 8 X C z l x O N T 2 q T x v C v 0 e o 9 n X k G 9 r 7 0 j s o W s S 9 L v k 0 p W r 8 t K E U 9 y u 8 n s g a j t k j a h 0 8 6 m t w j 3 i v u A M w H 7 p F r C h B o d b m 8 z a h a W y 1 o I x t q g T 9 u q h 0 9 g 8 v G V A S T K p E j m k 9 i j n a 4 H v 2 F T S 3 d p t f Q J 9 5 I Q C 3 O N h r + q m p a Q 8 P 6 6 z i k q A L 9 Y y 8 u O f f S B j A w 7 5 y o v T O t D s 0 t f n r X z i d G Q y e M x c c r C / K 3 3 e g N n m B o 5 N T C n J C g 0 H 9 X k h n U 7 p e d p l f X V R J q Z m D b H b O Z 8 H 4 H b Z 9 L z 2 z N + h 4 e E T J M m o S p o t 2 O X W z R s S 8 P t k I N g v g f 5 + c 4 1 D o Z A M D A y Y 3 z 6 N W E m d 3 e / t O Z V U D u n X g e Z h l t d 9 z 4 3 m W 3 I G t I L j R F z 8 b X p M j 1 Q d d a g N 4 6 8 a + B Z w p r A X i V S P T O C 2 n t O a m h q 8 j E o 7 r 6 r b h J K p 3 u X A o Z H S 7 / x 0 w 2 0 c E K 2 g J w g F U s c J O d q 6 K d P D L n n 5 6 r g Z f H / 6 9 s / l l 9 9 6 V a Y m R k 8 d A I 0 Q P z r U A T V g P n 9 0 G J V g a L D y y q N B t 9 S c r E 4 Y h U J e v D 5 / Z c 8 D F A o F S a V S c n R 0 J P F 4 w q i 2 2 U x W 9 v b 2 5 J V X r o v X 6 5 X g Q N l e S 6 c z O o E 5 d M J R K a 3 X i M E Q S R T l 0 9 W i p A s O c b o 8 J 6 Q 6 B v m 3 L q t U 7 8 J 8 t L m + K p P T s 5 V n p 4 N B / c G K x 3 j b X p v I K t F P D t 3 l i N P Y T V + f y R q v c S 1 Q A d 9 V W 4 h X Z k I F t Y d y o q d + H 0 i v 2 m H G e z 9 e d x t p 3 Q o c v / q b v / X b l e 1 H C r t K o K D P I V u H e f n 4 k 8 + N C / k o o + p P 8 L J c D n O z K 2 9 s E 3 j l X K 7 y Y M H G 6 I Y n 7 S w g 9 u K r Q 4 J 2 g d q Z S i X F 0 / d w H A c C Q J B A I C B D Q 0 M y O j o q w 8 N D q t b a 5 M / / 4 i 9 l e 2 d H / C q 9 I N i N G 5 9 J 7 C g u f R 6 P I V 4 8 V Z S / v p m Q e 5 / + S D L J u A 4 o u x l U E I t r W C y V b w Q O p L O C e 9 P n 9 V W e n Q 4 c W C + O 5 Q y Z B 1 R K c i T V 4 w L J O T V Q q E t 2 1 D f I G P K V 5 P X J r I y r V K r V 8 g 8 q K q 4 F C P a T x b I z o l X 0 j I Q C E / 1 5 m R l I 6 w 1 O y k E k I k W H X w f E i F w a 7 Z B N i s N o R G d j 1 B y H z o g r O i P O V V 4 5 P + D 6 R z 8 P 1 s S I w O r y o s x e m q 8 8 O x v W V h Z l Z q 6 1 7 8 L 2 O 1 L i 7 O 8 f K K H 7 5 N a t O 0 Y y z c x M K z H T s r a 2 L k e J l G S d w x J L F m R o / K p O Q F l J x v Y k m z 6 S 8 N y r 4 g 8 O i 8 v T Z w b s 6 1 P M 7 i U z q H 1 q z H c y 4 R 3 F D v X e h C r P m o P B n c B J U i O V W g G f I F D N d 7 y g h E Q d j O m 4 O F S N Z e 7 y F d V i Y p L K 5 G U n P 2 7 e j J M C y Y U 0 J u D L + 5 F u r a C n C M V N e U 1 n D 6 L P J b V z m B F P O B E 6 Q F J V S d Q i v i s e P 5 L + / r O 5 p u u B 2 F q u I J J T / h z q L H e Q K r u d R w M P E 6 q b h n g q e V x X 5 W s E S I W T h p G V U l U P u 9 S t k i m T L c p G J C e 3 b 9 + W 4 1 J I P M E x 8 f n 1 O u n 9 Q L V M R L d l b + V z 8 Q 2 E Z X j q O e n z 9 9 / P M M G e + X a H K u D 2 l q q / E + f j 5 a s G o Q N s p 6 9 O Z 8 R W K n u T y 5 q L q y z p k 0 k j v b F p I Q 5 O C 7 x 7 T I i o k e 2 g p w g F L g / l 5 c p I 9 4 K n C S U R h i + E 4 i J G I v s y G t a Z q E s g V h Z V A l 0 b x V N Z k o N j u 4 Q D B a M m 1 G Y x g N 3 t T Q m P T 1 a e n Q 0 Q B D t k a q Y z q c u N J 9 5 H j I Z s A n s 2 I g W n S g y 9 V l w v C 9 h k 6 e O 4 H O 4 u y d H e m o z M v i S B w X G j r g 2 q x v b G V L a j D B c k Q 3 9 w o P L s f I B U + 3 T T L S + O J q W U O d T 7 H 1 V 1 2 K k q b p + E V B 3 2 q G p c C 9 R D z p 5 U p M + 2 2 o u F n m 3 6 P w f g z m w U t e 4 E 2 A W 4 u w H x I 2 P M K 7 G 6 B X T 6 a z o B h F U a 4 V 7 G Y 8 T g q k c m g N 3 T L T D o c 9 n O 4 3 S 3 t u 2 y E S 1 J K b E p n s N f 6 C B S 1 a 3 K A 3 i l k h X g 0 F n c H w x J e P Z l m X r h l + R g 4 4 5 s 3 v 1 Q j q I H s h 8 v y K 2 9 z g L w E J V J 4 b y A t H l P 7 a a p Y F Y K q Y h 8 8 M F H 8 v H H n 8 q H H / x c f v r O u 7 K 8 v G w c N 7 X H g I r H J S B 8 w 9 9 2 Y n g 9 R y i D L l 5 j P F r V M S Z m c 0 O y L t 1 I L n i 4 v / U E z Y E u e x n n 5 q 9 V t t r D r f W 0 7 K / f M Z c 6 7 5 2 U k j M o R X v Z Y d P n L B v u 0 C q v 6 q w F l 8 7 m / a E R m X v 5 O 9 I / N G n i h J H N R X E W U x 3 d M t Q s w g n n A Q K 5 k G k y m J e Q I y q f f H p D X n z x e f n O d 7 4 l b 3 3 r L X 3 8 k q y v b x g v a K O x Q F C b l 1 p 1 m U P E n i M U J 5 D Q i 9 E t Q B 7 z p V V g x l 1 Z v l e 2 J y 4 Y Z K x 3 E 7 j h 2 w H x u V t L 2 5 K 3 e + X q 1 X m Z D q l 6 V 8 x J z j c n / Q G v k b j f n M u a R N y J g Y J x L z N Q L C C 9 v G p D D Y 3 P y 8 S 1 r 0 n 8 Y F l + 8 f m y L O + k 2 5 6 k + v s H j A e 2 m 0 B d 2 z h 0 y H r M Y S a F y w P H c u / e g o R H R 2 V s L G w e E x M T M j I 8 L G P h s J G S j W D l C j L B t I J L a q 7 0 H K G 4 I A T v u o V C o a i z 5 8 k L w k w 7 O T V n X N g 4 L S 4 S q J z d B O f Q D q J q Q 1 6 d G Z W X J 1 U 9 D d m N v T r s 3 J X r o x H 5 2 k y u 4 n Y u X y 8 C n 8 + H c / K V 6 e w J F R b 3 9 M t T N v n + K w G 5 / s o b c n y 4 J c t f f m i 8 Z p Z 6 3 Q p w O O X z O e O J 7 Q Y o Z c E B M a Y a w 7 X R v N p 3 R Z 0 0 8 x K N H i q J x o 2 2 Y g W 1 e Z w 2 A Y z 4 C 0 a N 5 1 3 Y 9 n y v 3 V b / M 6 j 6 u O J 7 J g 5 V D Z 9 E x Z G P m 1 o Z T t r S 6 T u C f h S P V O 1 3 I K W O 1 d A m K 6 P b s 2 Q z c E M 7 q Q F q h H 6 1 b d r x h B a K B f H 5 f E a d A 9 h 7 4 0 M + K e b S + j 1 q k + V 0 l q 0 M O g v k u E E 0 8 t j m B v M 6 E x c M w f p c N p k e d s t 4 e M i Q a X E r J U k J S b q g X 2 p T s q i 6 a K S b P q o v v x m S l X G J p 2 1 3 Z 1 N 8 / o D J n K B E p p 3 z A X k V M i R b B 9 x F 4 1 b n 4 9 b P J Z N J 2 d j Y l O n p a U M o C 2 g n B w c H p h w n G A z W H W M m D 9 C p k 5 b a Y j s J h x K s a C Q 2 5 A F c l 1 T O b s I G r 6 o 0 z O h 2 T x J q 2 G + X y W G v u f n U 9 5 w W q 2 B W 5 G a Q l 4 d K d R y P m z s I Y c i O 8 O o A g k C 1 g G g E e s 9 E 2 D Z B w D r Q b 9 3 A s h u b b S Y O k 3 e o o 4 G / p R L 7 d R v D X f / x H q S t v m B s Q t K n m G C J p + B t a + U c k G b p V P 3 A M g F i Y n V k l s R j M X P N u J b V J R Y M I A Y Y h 7 E T d 5 h A a 6 5 k l / F B l 8 T T J d n f X p H F l S 2 J 5 o f k I D e g a p d T V g 6 d s q n q 1 4 A O d F z R l E o w Q I F b v 5 q t g d C Q u T 9 I K 2 J T f R V J 0 g r w 4 u F R Z b B X Z z 0 A A v l 7 e / t q p 6 X l 0 q V Z M 3 l a 4 B o T k 2 t G K I A d N d S X k n j G o c f u N M R i L q B I k 3 g j E w Y x O Q L C X J + e J N R I Q N U K H z O N H r w O r N q c t 7 L e q z d w b 1 c y q a T x 3 n E 5 f L 6 A G R g M M K Q O n 2 P m W 1 t d N v G n 2 v y 9 j T X d H y Q t q b 0 Z 8 S z Y 2 d 4 s D 1 K 9 K 5 k s E w A 5 f r q t N x 3 7 h o G V P D 5 W 1 T C t s 7 V b k k w U 2 a w 5 9 m R S 9 + s 2 5 8 s E w k B h X + v B 0 Z L J 6 2 s E B h V x L Q j P g G Z w l 5 Q 9 x K o g 7 6 4 O o o V 9 l 3 y 5 r V J F B x b h g g P 9 S / B z I z k g B c + E x C N 6 f r 4 B M 1 m h U m J X x N J q s 0 a d R o o M 6 X 1 F 2 n l 0 b N c O Y S Y 3 f y B g z j 8 a Z b D 3 1 Z 0 I q 0 H 8 i 7 y + W j 5 w r n G d W G / e / E K u X b t i c h i r S Q O h U A W R Y D 4 l M O d Y j 1 R p n Q S S 6 b y M B u 2 S K d j M b z E x 4 E G E b G w T J o F Q x t 3 e a 3 E o c F X 1 e m 4 E 4 M J s r K 0 Y i T M 1 P S t 7 O 1 s q u n 0 S U C I U c j l x 6 O B s N L t Y g I C 8 p 3 b W O 1 b 7 y a 2 D d m d 7 Q 6 Z n L 1 f 2 n i 8 6 L f t u h K W F u 3 L 5 y u m e P s 4 1 r Z P P 8 E i 4 s q c 1 8 B m H k u P u g c + U h V Q D d Z E Y F O r f n p L t 8 3 W d 9 f d 2 Z G f p Y x 2 g A R m / 8 l X x 6 3 1 i 4 F k l E g B 7 h K T U Z r e N + 4 5 9 u 7 2 1 o f b u r E 4 k G W N r U W k d i e z J 2 P h U 5 Z 0 P g / u d S C T k o 4 8 + l l B o Q F 5 6 6 U W d X E 9 e c 7 4 / E o n I Z 5 / d l L m 5 W f O o H h 8 Q i R j j u N p N t A K o B h N I q Q S 5 i o Z Y t H X g 7 / u r n t 6 U U G R K W B n N E I E Z m A f b B G m R Q o Y g O n u d R i a w t b F W k U Q n 3 0 u + m 1 E 1 1 G 5 o J + P g L C D 7 v Z s 9 K X D D o y q d O p P r x L O z t S m D Q 8 O V P a 0 B t T m p t s G B q n N k s d s L S b E V s 1 J y 9 M m g E m k 6 l D f E Y u a e G V K 1 U L W E n G d a r y k Z F l v i G x h V F Z X K 4 Q f X / l A l G + p R s E k a E f c K i T U Q 4 r 6 X 1 X P u P V 7 b c q a 9 3 R A H i W 0 9 k N h I e Y K 3 7 7 7 3 v t p 1 h 6 r q X Z K h o d B D 1 6 f 8 / W 7 z G X 0 m e U e / + P p U C 1 B i f L H t l l u 7 L k M q i D P s L 8 c W L Z A Z A 4 m M m 1 w f v J e M C u K n P S + h u g G M 3 v B Y 8 + y E h l F 7 n c l Q L b 1 + v x z o 3 3 7 V t x 0 O p 5 k t Q 4 N D e l P z + t k j M / O T C o Q K F h 6 f k J j a b q h t E z q j 7 q p U x c 4 b C U / I x u q S z F 9 7 o f L l Z w e 2 V E Q H 2 E g L 2 R 9 k j a D O t Y N 4 M i e / 2 F D V W W f j W E Y n o M y e F F 0 h C f k d 8 s o E W d 2 V N 1 a g l 0 v + + p 7 H X J + t u x + a Q D D X D I d G N K W T V 8 U J S L H f N 2 Y z Z a f F K U C a k D 2 f S B y r i p k z t h E q M H V u h f S R T h R 6 f f U 9 7 M d O I s V s c n J M 5 q 9 c 1 c n L b z S a e k D t 2 9 L P 3 r j x u T i G X 5 Z Q e E 6 O s m W b E e / e c 2 E C 9 i f D B h a Q U h T C Y g / i X b T w x B M K 2 6 S R f l w N 1 A t I R b 2 U B d N D Q h / J Z M I Y z t 3 A y u I 9 m Z u / W n l 2 d j C Q D i M H L e U H 3 r 1 9 U 6 4 + 9 9 K p 1 6 I a v 1 h 3 6 + A v y r a q e 2 Q b F F y D M q j C / F U l U 7 3 8 P Q b T j x c 8 c h R P y O r n P z G x q u B g W A Z V 4 y B D n L Y H 2 B p 4 y i g n p 9 l K M 3 B + C W N H F u R n a z b 5 H 3 + 1 I H 4 1 w I 4 z 5 f H x h / / m + 7 K / u W C 2 L U J t r C / L u K q E S O N q p 0 o 9 I P F W V t f l x 5 9 s y 9 j V b 6 i E 9 Z t j f X k 8 a + y 8 a n C k B I z J 9 c O G Z P K o R Z U g 6 x 0 4 G v j 6 2 w U 3 I 3 b Y W o w D 5 8 X w 6 J g s 3 r 1 l M s I P 1 S h e X r y r K k T K q B 7 d g l d / p 5 u A H K 1 + 5 / z V 5 8 0 1 a Q f T A 3 k J q j R B n X F k V d W y 2 U 1 K U q N k 2 J x R k 1 D R 3 O I N D q u d q + p h 5 T d R 5 W k T 9 4 o O 1 t n B Q k t k i s V i s r a + L T 9 V M v 3 3 H 9 7 T Q W 2 X R I b Y I m U l Z I X b Z X h 4 2 D z G x s Z M u c q V + e d k Q E 0 E J N B p W I u 5 5 b 2 F o r i D 4 + L U + x x W 9 Y 6 4 W z W Z 8 G Z i I 1 F L x Q M P Z 6 P L 2 J O E q n V / d g o G m 6 d F l z J g d k N 6 U F 4 R G h w 2 q p k / E N R Z r H u N W a x y / G 6 B Q R O P R S v P m g N V l V 9 f v H e n 5 Z S f c L 8 1 K E u S 8 5 V L R f p c j Q c q j W G 4 3 v y W q y 8 g 2 X T C H C N k 4 o E t Q j s z e o k 0 A 6 r h T 7 5 M y c r 2 s e w 4 p u V 3 f 7 i g n 3 1 4 Y G R I 8 6 8 C y c L + f m w t t a t 0 M q w F x K B X x u 0 9 l 1 F N b 2 2 L p B N R l U w D 4 t F Z 4 p q q e d V A m q 5 E H f L O k s d I p 9 P Q k 4 T C w O 0 W G M D t R O 8 Z C L W w 2 b r E c A U 2 V j d h J o 0 2 S u m J Y V 2 a v 6 L E K h d c t g L S e B z Z A y n Z n M Z j 5 2 5 w O S g Z v 7 3 j 0 m t e k u l B J Y 9 e y + S h 2 l x q Z + I R a 4 S s k i J 2 n J e d W F H u b p d k Y b c k 7 y + q e r i 6 J t / 6 x q v y 3 / 7 8 7 k M e W g u J d K 6 y V f Z k k g U D c F z V e l P 3 V d I g Y d 5 f 8 Z g 2 d g S e O b Z c J i l 2 P V a e E 9 e y g B S 6 u e 0 y T p R W 0 X O E o g l I q 7 l T r Q A b q D b 1 q B 0 w Y L 2 + T n o / 1 A f F j t 0 G S a b t A I P e 5 X a 1 l A d I Y x Z m d W N B q L r n p 5 N s + a W H Q K y J H g y o h P S e w C t H 6 g + P 6 o 5 D F o o 6 / b 9 7 L y c / e H 9 H / v z 9 Z f m z d + 7 K j 9 + / I W / / 9 B d y 8 9 O P J L a 3 J k f J b N P z + 3 Q 5 c l + l d C o p r N I c z t H k c S q Q d n f 2 n P L p l s t I n G p Q e Q C p I B T 4 U i c E U t + W I v r + T b d R 7 9 p B z x E K j a j N 8 d E U 3 N T a g G 4 7 4 G Y d J 7 q X 7 5 c 8 7 l 7 5 B q A c Z H t j 3 V Q j o 8 a h 8 q y v L p l 4 F 4 F r t g m U 8 n d 9 d d n k E q 4 u L e j 7 1 k y W w G m g r x 2 Z E Q V X 2 d 1 + T D y p w f 2 h V x 2 e O + I 2 q H b D f W k T h H b o D a 0 u L b e w t J u V L 2 5 + I W t 3 P p K S K y i + g W E J j k z J Q H h O Q m O X 5 T v f / a 7 8 u / / 9 m R 7 D S b W u G n 9 5 Y 9 t I W i Z O Y m C W e s 9 f r g 0 S h 5 4 Q O E P q 2 T 2 Q y d X n N y E Y g K 1 I c i 2 O B / r x t Y u e I x S q A a X V 3 Q L N X 1 o x T p u h 1 T S Y V m D p 9 d X O g X a 3 q 0 F G y N X n X z K l / W S G 0 P S E I D X q z t T M J b P t 8 / v N 3 + n Z S 8 b j O X v 5 i t l u p b g v p 2 o Q q p A T h 4 Q C + 4 P u Q v W A q 9 l S 1 x n g + f i m B I K D 8 r U 6 9 Y 8 U N O 4 m l G z Z f Q l f / 5 b 8 4 I s 9 e f v u v s T 1 P K e m g u I N e u Q / / 9 k d u b V + u n 3 I 0 S B p q l O q u G d U H V P C U e 3 W r g W O i N H Z l + + r h 1 z m j a P G T o f T 0 H O E G u s / 2 + C v R f m 6 d H h 1 F E b l a x D H 6 A j 6 f R C c A G / k Y M 8 E J N k m C 5 y s h A O d Z Y n h 4 M Y / 2 N s 2 2 8 R V 2 E 8 q E A O n m l w U G O L u 7 w S R F n q L W 3 G j U p U d S f D z N O T 0 v P K Z h L z 1 Q k C G A w + / v 1 T M y f M j a X l x f l w H v 0 2 O j j O y H U 3 J H 3 + 4 L v / p j 2 7 K 7 / 7 w n q p 7 D + y j R v g X v 3 K 1 n H q m B K L z L t e W t C y C v y u x 0 1 V 1 r y 8 g o a F h c b i 6 4 8 n t K U J x 2 f u c 3 S V U W e X r / D Q Z v B i 7 3 Q L R e Y 5 n Z H R M h o Z H z X O 2 B 4 d G T A 4 i A V o C x r j x C Q S z T R 4 i + 5 E o l P B D Q L I j 1 l d U j V t b M V K q E x B w R Z K 0 I s G L z t Z t P 7 4 z o W p m X m 2 Y Y K B P p z N a Q t s k k s j L 2 n Z M P r y b k D / 8 0 b L 8 3 7 d v S D A 0 J B 8 v H l Q + 2 T 5 + 5 4 9 v G l W P o D X x O K s a m 4 z 6 y 8 P N J 9 K K d m g y H 7 q F J 7 6 n x F E s a v r y n Y V U n W Q Y N A J B y m 6 m H k E s M j i q A 9 L t A F v r z p e f m y B o I B A 0 5 R P E 7 v p V V S M x e f f g S N Y y E + J I 7 0 g u U M 4 Z f O t S p q 5 N B I z 0 P T i Q d 3 7 6 M 7 l + / b p M T M + Y v g w b e w l J H G z I c W R V c v m C 9 K u 9 d P 2 F S / I 7 P 9 y W Z D a n g 7 u T + 1 O S / / d v v y / Z Z E Q / / z A p f r 7 m N r Y c f T 4 u C j 1 H K F b h e H 6 8 Z M Q 4 K G s 3 l C K T f X 7 y w p j E T X L x K r M S c S Q G G C 5 h j E x m K y t F C J j P o 3 L p D O p w O v T m 8 7 1 l 9 6 6 Z 2 f Q 1 v o 9 0 I m 4 Q z g z 2 0 8 I Z S d I N t N P 6 q 1 U g s U K h Q Z P E 2 g l Q L 5 F y k K l 2 Y G L U / 3 z N I 6 X U j h Q 8 Y y Y V 5 5 U J C F B 5 Q w 2 4 F x / d u G M c E a y / t R D x y u b W t k Q 3 7 4 p v c F z G v E m x j 7 4 h V 8 Y 9 M j b s l b / 4 Z F O 2 D x v H x G K q 9 u G U i K d V I h 8 k z T 2 z 4 H b Z 5 f / 8 6 6 9 I 9 G D H 5 H r i c H G 6 n O Y + k / u H u 3 v 9 0 G F K L a r L 2 D n 2 K q 2 5 q + g 5 Q v k 8 d v E 6 D u U w k R a v 2 y m x R E o v D j U 0 R R k I e M y N G g / 5 x K 3 7 w v r X Y 8 9 L L L J j Z k Z U I u p 5 I A I G u o n 5 6 N l 5 + j z G A 8 a g 4 T V K J v p U J U A l w b W K M W s q X / V K k 5 V s 2 k q x 7 f V K X O 0 W X K o W K c + K n a 2 N j q V J I 3 D u D J J O y 1 C Y r M g 3 D I 9 N m P O u B e U a 2 / s x c f l C 8 p X J Y / F 6 8 J g 9 m O Q g E R 4 1 C v h 2 d 7 b l k 1 s b s r R 1 L H Y n S c w i L r d X h q d f k O F Q Q C b c W 3 J p Z t w 0 f / H 0 t W 6 b 8 l s / u R O X / / C H n 1 f 2 K K G c N v m 9 f / W K T n o 5 c S m B u N + o m 9 x L 7 i l a x d t 3 + 4 y j i 5 o p z q z W b d 5 t 9 B y h c J m 7 J C L L O 4 e V P Y 3 B z f q H 3 5 w R n 7 O x W / U 0 Q C 6 k G W Q j b 2 1 2 M G + K 1 S w Y e 0 B V v m 4 1 V 0 H P x w j u J i B U 5 G B X b b H 2 2 6 O R U Y B U T q d S x m 6 r B 7 K 3 G S R 9 E K C Y N U F T M v S R 5 F Z t l l W L h k f w i y 2 R h U 2 1 O 4 0 Y s M l Q s E 9 e m 3 O b G j d W O 2 n F u 1 g P 1 D f 9 y / + 1 J M e Z 8 v 2 + N t E v / / G f n s y L R C M x 3 4 / m o S Q j k Q L V j 8 r a 8 y Y T u D j l s k X g 8 R k b b C 2 Q y v 1 y n T F P i Q F l q Y w k 5 K L v x 6 v c r A y 2 b t l P I N Z i m l A 7 Q E r Y H S 5 D r H a A d 5 B M d a R 2 I z I B M h + G B k P i 9 1 E A W G 5 y i f Q 2 2 y q 9 + U u F L 8 e B 1 H h 9 x i Z / 8 / U B e X l + W L 7 / W l D + x k s u G f K r N N M J E P J 1 C l p L / 5 d / P C b / / p + 8 Y n 5 n K 1 p W F Y m T E T 8 6 y j g k k v H L x 5 t e e W 8 t Y I h 0 Y 8 t t X P Q X Q S b Q c x K K p M v x Y F I + u L 1 d 2 d M c v / H d e b E X O + 8 k R O G a p X M D c r b o T f D a 1 A O X 7 c K d L 8 0 i A y T J 4 u R A V S n k I W J B p U L Y d E A l G Z R t S j 3 I c M Y z R 3 E c g 4 2 Z / W B / x + Q H H q l K y m + N h s d k b 3 f b / D a S h d n 9 L L B K 4 m v r f p q B c 0 c y 1 1 P z q o F a 3 C h r G 1 W M H 6 5 u 1 d Y M E H h o Z L T y r D 3 E D g / 1 W D I y o O p 3 y R m Q S F J k M 8 K q I H Z 5 a c o j l 8 J u t c f y 8 r M 7 r e U p n g d 6 j l D j A 3 a J H u 2 q y n d U 2 d M c v / b t y + K U z j s J o e o w C K 0 c s J g a s p + r z f D y e H n N K m A G j Y K B x z Z / V 5 Y W T B K t t a / 6 9 e p t / o L 7 2 / q X d 1 S / F 5 I G B w b v v 7 c T E M 9 C n a T E n d w + a r F K O i 1 j K 5 q l d P Q f U i V 1 r L a N w 2 7 e Q y Y F A W F I 3 Q x M G F T I 1 j s + p D u P 2 o r Y R m i n n 3 k t K M U x 2 R 1 6 H O l M V v 7 g 4 4 T 8 7 a 9 M S l b t a 5 / a y Z v R k h I s b 6 7 v o 0 L P q X x X x m w t k w k 4 z 7 g C G A 3 x 8 2 o L W K B m 5 5 c u Z e 6 T C T C Q r M F k / U U N r N 7 X a N v C / e 2 a 1 3 k Q p a 9 + b y f A C + n W 7 y E T A o K 4 V J p a d W B I V r e n v I I J + 5 B K + 3 v b h s S n k Q k 0 L 9 n X 4 V u Z G F r B W V Q + 1 P N 4 5 f M Q / N e / e 1 V 2 j 5 x y d 8 c h P 1 / M y c Y j J h P o O U J 9 v F I U f 1 / r L u q z L g 1 D 6 X t t T h u 6 / m l A x e o W s H 1 w 5 d d H 6 0 M E J x + Z 9 Z C I E I L l B m e 7 n E W v 2 7 o P R 0 I u k z P q a C v o 8 3 g b E h 7 1 t V V 1 F Y l M l 6 Z O w b 0 + j p c n 2 x / f j M n b n y c N i b J 5 P I 5 m 9 y N H z x E q l S n J t e m x h j e w F r H 4 2 b I Y i F 3 g P m 8 X x M C 6 B f o g r K 0 u G Z u K R F Z 6 Y G B r U F q / s b 5 q V E J U J f Y f 4 U g 4 2 D f b v J f 3 k T W O q z i Z S M j 2 9 k Y 5 p n Y K w u M s 3 d L a K C Q 7 o x G 4 d n h K W w G E G h w e N e f L d S c G 2 A p w O u C 9 2 9 x Y v b 9 Y X a 8 Q q B Y 9 Z 0 O B / j 6 b i v Z t 2 Y q c X j v 0 6 9 + d F 8 c Z n B K J e M y 4 V 9 v N 1 z u L L V A L y N B c r W o d q E W x a F R G w m O V P Y 1 B t y c c I q c 5 M p q d a z s 2 F D G 4 o e E R y e n 7 C U U Q U E b C k a V B 0 S P 2 H + U X U b U F c Y K w f 2 9 3 R 7 I l l 7 G T p 2 c u G R U V g n 2 4 5 j l R u 9 Q r 6 D k J B f w e u 7 g b 1 V j X g D j R W Y C 7 u J P B 3 M 0 m 9 8 R 0 u g V U u 3 S d S t V 6 G B w c M U m 5 p 8 F y n t Q D Z D w t i w Q 1 F K c J q i a 2 H a o b Q W T W h u L z 3 I M X X n 5 F S e k 1 0 n Z m 7 r K R R D h O f C P z x j Y c G R m 7 b + / d 2 H T 1 J J l A T x L q K F W U y + H W g n 9 7 W y s t q w 7 1 Q F Z E J 0 v C Z F L d J B R 9 F z o / h 2 o w 6 K a m 5 1 q K S e G g I E E 3 o a q l D v v y z j r A 1 d 8 I q J f 7 q K p 6 H e u B i W d 9 b d l s k w R c D R w U d I g C J L g i V W m S k s 2 m T d A Y x N M 2 G Q y 4 9 X l Z L d 9 L 2 O U g 2 X p o 4 K L R k 4 R K Z k s q 5 t 0 m x e U 0 b O e H x O s P N Z 1 F m 4 G B T K 5 e u + g 0 l l I P v k B A b c b u 3 Q p U y F Z t P A h Y 1 G s Q j U Q a 2 l 6 N m m N y z b l y A 4 P D s q v q I 9 2 h 0 B h Q O y 2 n D R 5 F c h f r S b H h 0 b C R q H T T H V Y J x H u n Z + Z 0 n 8 u o e i w U 7 d W P l Q P H x J 3 s p o q 2 l 9 G T h A J L u y X 5 u 2 8 + d 6 p z 4 o v V i P z B O 4 t i c 3 V W s + T z E 3 h t v 8 Q d u 6 J b I L 7 S 6 Y R Q D 3 Y l p 1 W B 2 g q w j 4 j D 1 S s 1 p 6 7 J 8 q x V A z W O R F + A l 3 T 2 0 h W j O u O g o C c h E n J 5 8 V 7 d z w K c G a v L C y a x d 2 x 8 8 i H C 8 V 1 k t B v S 6 o O e 8 N n Y R u X V 3 k X P E g r 8 7 E 5 a v v F c 2 e O H T e V o E H O K H m f l f 7 5 9 1 5 Q E t D s w 8 Z S Z x N g 2 U W D J h y 7 B U m + 6 B V z j z P a t g s F f v g Y P X 1 + K I K n V s s D 1 R Q q x k M P 4 5 I x x H g A k H d L G 1 H G p a o e z A Z K S Y V I P 3 C V I i P S r n T S x q 2 g a m k 1 G T R o Y r 0 9 O z 4 h / s D t L q Z 4 n e p p Q j N l g I K i S a l 5 + 4 5 e f l 1 f m G j d z 5 I b + 1 x / c k E Q B B 0 N z q X Y S e m s 7 E A 6 D w 9 1 L c P W r l G w 1 T N A K S C l q x 2 n C t a P H e 5 n Y J y 8 G j g E a 9 y O R i C F R O U x / C t S 6 0 5 w R f p M f + P D F x c N H K K A Z 6 L g L P M 6 8 W Z q T X D 3 y 8 n o d P U 0 o c H M t L x 6 X V 2 h o e G P p N I + U T f 7 o v U W J Z F h C v z W W l L 1 8 7 Z c / d 1 P l o / S h X c n a D P S v O 8 0 V X g s y t H H Q H M U e l N O X O + f m Z V B t p I I S y u F y m m a g c 5 e v i t d 7 e k C d D k / 0 U 6 9 2 u H C e x K F w h j Q D E 0 w w G J J c 0 S k b h 8 5 K x n j 3 J p 3 z Q s 8 T i m G 2 t J u W r W j S k O p 0 2 O S P 3 1 + U l Y M H H U u b g V h I J y p f t 7 x y o J t Z F w D 7 i e y I d k E 6 F d e D 6 0 Z C L K u e M P B R I f k + K n r b k a Q 4 W o 6 V p G s r y 0 a t j K r 6 i F u 8 v A B A a 9 / D L e R K t 9 J k s h f Q k 4 H d W m A r 2 4 p 7 s n u Y N E 0 R W w E 3 8 J 9 / / 0 W x Z Y + a 3 j w T 2 F X d n / g I q g / v x U Z w 6 L Y + K W 9 X i M y C Z 9 b M z 6 o N J r 1 H H w x A f o / X T m z r X 5 6 b 6 m D 9 L B e a / c z 6 N v 7 x / f o e J I G x Q S r f B V k p q b C I V t 4 u p x T x P g K p N P A k w 5 v j q z 5 u t p k g S I L t x B P J Z 7 c 3 1 u 4 n z V q V 0 + 0 C 2 z R 5 H D e 9 M E w V d c W L a R 1 r q / j R g s e U X z w u 6 H k J B a h l s T t G 5 W 9 9 t U 4 / q g b g x v 3 e X 9 2 S l Q i D u r K z H v T m M o h x M + N t Y 1 C a b R 1 Y u J H Z Z r b O Z X N m G + 8 U 9 s n a 8 o L x a P H c L K W i r 0 E U P s c 2 J I F 0 q H O U b f M Z 9 v N b q F a s J k G D l f L 3 s x R L y p C G 9 6 f 1 d U h F J j w r D p a 3 d X / l 8 / w 1 x 1 c 5 V m y m + 8 e q x w K R y S j v B H z P o B I R h w K S j u + G E H w 3 r 1 n n y 7 F y v h w D 4 D n g N d 6 P C 9 1 a E Q Q H B R M J j 3 b I B N 6 c y 5 o W z o 8 L H g s J Z S G V 2 p X D N n P 3 G I x / 7 8 0 r E r A d 1 5 1 t C S 6 y v 1 3 X O T M w / e 4 6 B e l O m b Q S Q Q c l q h a k I r + N h j L U / D C Q W S U 9 n W q / d T N k 2 1 p f N b 8 x M T k t + / u 7 R u I O j V C v t W N s R s I F S G e y E P r 0 A c H Z T x C X J V U h 0 / j k l I k H Y U P x u j / g N 8 c I 6 W k J k N D 3 Q T R K + k k r g k i A 5 6 h 2 Z E R g a 5 F f i D e Q 8 h H W B N 7 b 2 d b v K l f 4 k o t o V U P j b k f F 5 D c S i S M Z D U + Y Y 9 z P j 8 h m s n t F n u e J x 4 p Q b 1 7 z y J 9 8 c O e h B v G n g U k x H L D J 9 1 4 Y O u G A Y O B x 8 z o p y V 5 b W T I p M p 3 C 7 e 6 T v a O M H C Y a B 2 B f v T Y r s W i 5 w W Q 7 Q I q h L q I q I h E s 6 Y H U t i S K 2 V a J w + s 8 N j f X T F 8 G y N 1 q F v p p Q M L S g g 3 C d G L T W W A t 2 3 e X e 9 / D B x 4 L l c / C e 3 c z 8 n e + f t k Q p B 2 g 8 u 3 E S / L 2 7 Y S w w p 4 F G p N 0 2 t K r G 0 v c Z L P d S 1 + q B u o m 3 j V L v Y I 8 P E C 1 6 m W V c h B T Q p X b 3 d 4 0 5 S x n R V k d L K + r R T L s W c g E f K 6 i W U X w c c B j R S h w c 0 P k + 6 / N t U 0 q s B 9 L y w / e X x J P x e U 7 O j r W c u l 2 L b r T 9 L + D k 2 g B n B N S q l W Y l J / Z y / L S q 1 + 5 T 7 x O g Q p N 7 3 R + H / X N I n W n o P 0 X j f s j P Z y / V 4 3 H j l A k z m 4 d u e T y W A e l E 3 p z N w 6 z 8 q c f b a g N E T Q 1 R Z 1 i X 2 2 L s 4 J V 3 s 8 D k K K V F Q 2 r g Q 1 E d k K n 4 H q Q H o S E Y 4 0 t p B K x O h r B Y F u V 6 5 / a s y 5 4 O 0 v P 0 L i / z Y 8 + M j x 2 h A K R R F F e n m u / Z R Z g x t y I H M s f / e y O W U m + U z j d n T W V r A a r + 5 0 X 6 C / R K o z N p S o a g x 8 S k M m w t b l u n r O S I 9 t 4 J q l T Y h t y k D G B Q w G v H q o i x X + h o S F D L J J d c b b g b Y R g q H 9 k R v C 9 l j 3 X C h I Z V i l 8 v P B Y E g q w Q r e n 0 c p f p 8 K m N l V R n A O d N 5 z s D 5 z d 6 2 S z N z 9 + B n q 7 s 7 q F d u J H E A C P H u k + J M r i m M A 7 i K T D S 8 c 2 b c I o + G O b s g 8 y J j L Z t E k / C o 9 P y q t v f N 3 Y l Q O D g y Y 4 T G y P 7 k R I K h J d c a H j 2 U M S Q j o T N l g t B 3 x r k c r a Z O 3 Q a V Z D b L T S R 6 / i s S X U 0 k 5 a / s F b L 8 j X n p u W r 1 0 b l 4 C 3 f Y n x w 0 8 2 1 Z 7 q z C k R 0 Z n 7 r D h t 0 K / v H I j L 3 W f U 0 3 a J R R u z V m C C x / r d B L Z r w U / i w G g E 8 v 9 q A X k u X 3 m u r k q M 1 x H S U v d E l 1 l a N V u u d g s U D r 6 z 7 J H b u 0 7 5 v M 4 C a b 2 O x 5 Z Q x z q L L e z k J J X 3 S s A f k l / 7 3 g v y v e t T a l u 1 L j n I g I g n O / O 0 t T p g m w G 3 d T N E 4 0 l Z 2 D q U e 2 u 7 s r p 9 I F 4 l l t v j 0 4 F + u t q E e t Y K U M O s P g 2 1 I B b V r A y k 0 W L Z q N X E m F A L m 4 E Y G B L s 3 p 0 v 7 0 8 Y n 2 w 8 H u 7 x R n h s C Q W i i Y L M h 1 2 S z p b k T z 4 + l u W D P p k c H Z d / 9 i s v m J t 6 G r 7 7 c l j c t s 5 K J 0 4 j Q y t o t a g w x z T t 8 s u X y 9 v y 2 c K G J D M F c X m D E g y N i M c 3 Y F R H + o f z f G 0 7 K q y 4 2 I q 3 D j J h D z V C L L r f V D L S R 5 6 A d D 0 Q 2 6 P w k F h U M y C 1 B i e v y S 9 W b P K x k o m s 8 s c Z j 1 V g t x m s 2 r g X p 9 w m Y D o 9 5 J A / + b D s v m 2 E v / + N a e l v s p h y M 6 w t L 8 r M p c 5 X 0 U C V W 9 3 V A d 3 F u i r A + d q l K L O T Y x I M + O T w Y K c h u U i d s n I Y 6 4 G s i n r 1 S h a O j + P G b m p W e 7 W 1 u W b I R W J t P V C F S 0 / 5 J w W P t Y S y M B 4 q r + P K R L 4 R y c l + 3 C Y 3 1 o r y j 7 5 F x W / l T T X g / e 5 i 5 6 3 A + k N n 6 3 j E Y X n c Z w t 4 1 g O D n 9 U G V 7 b K 0 g V P H T m K G P 9 I C 7 J D r G 1 a c z W T Z O T g N Z P 0 p G u d V m h J I x a + h x z D W u B Y u r V z d m 9 p L + G J I B T 9 r H M s V 6 6 Y H X X r Q C o X J 3 6 x n p X Z k Y A Z Q L h x T T y E x E 4 a f q g x H s u 1 X j d V i 3 y d A d I u r C z 2 8 w Q e u X L n B / 4 v e w 2 t B 3 m D j c A 1 w 2 X e D F y 6 R K L 5 c q Q Q E u K R E 1 g N J j + c D q 0 s L / o 4 4 Y l R + e o i e y i / f L 1 f + v v 7 T c w k d h Q X u 2 9 Y B j 1 k h W d k d X V J x s J h 4 3 F i C c l 2 Q D 8 E S r g 7 B b l 8 u 6 q a x p r k 8 p 0 V 1 6 / O y O 7 W m j m / e i C B 1 a O v k f x a C y P d 1 M Y K N o n V 8 R 4 k H S 7 1 0 7 C y u C B z 8 w + u F y u z H 6 i 6 9 6 T B 8 a u / + V u / X d l + 4 p B M Z + T 2 v V W z g n k 6 q Y a 6 F K S Y j q m a U i 7 B O I 4 n 5 P b t u z p 7 l h N Q m U 1 x E 6 M G N V N 1 A I 6 A T v r 5 W S B O c 5 T K t l z f 1 Q n C Q 1 T h x o 0 n r R 7 K z T 1 t a k c 9 b M M g o R j u 5 P s 1 A t c I x 0 Q r + X / Y U S Z o X P T L R 0 q m e O b J I x N 4 o i W U U W 1 0 Y L C S x s R A 2 f l g E Y V y a q e U i c W a s G t r G 2 Z B r 4 m J c Z m e n j J S j Z I D 3 l / 9 s M D s T p l C I n F s 1 M h q E I f J 5 v L i d j l P f K Y a F B b e v L f G A V X 2 d B 8 j o X 5 x 5 h M N e 4 9 T j 0 X b r n o o t w I r N p 0 0 e B 2 n A 3 0 A T w P 3 Y m P n U G 4 d l f v w P a l 4 s l W + C i a C B X l p 7 O S 6 s F + o M c w c 6 X W V x O 0 o y I D r W I 6 P j 2 V r a 1 v J t S 4 + V Y W G R 0 e k T 2 0 Q i O X x u M 1 M T m Y A b b q W F + / I / N X n 5 d 7 C o i w t L i l 5 y j M 5 5 S E e n b H D M 6 r e 2 M k S O H t W + l k Q d K Q l V K f k n O a e 9 E 5 v V N U L A S B M s 8 A u 7 8 H J 0 U o t G T b T j x b 6 d C K p 7 H h C 8 V Q Q C r w x l T t R A v D + y k m 1 Y 3 4 k b 1 a g p 4 y B t J i 0 2 l i H 0 U M j t b C 9 U s m U y U n D k Y D U w 0 1 H c B c S X r / + s t o h D 7 x + a V U 1 n W 6 v 3 F 3 Z F p 9 K O r r / s D L j o 8 B L 8 1 N y e L D 9 k G u b 9 W i b r V x C B g U e w o F Q 4 7 W F I R x 9 J 1 q p C 2 P x 6 F u 7 T 5 Z H r x 6 e G k I N + Q r y l e k H a S 7 R l F 0 + W j s 5 y F 4 I 5 2 Q 6 9 I B 0 D B g e E M n q / W D N 3 O a v T r f U E j F Y Q 6 E H x j u v Q c T d v X 3 J l j y S z B c l N D B g J N 1 F g 8 W 9 x w c e d n 9 T I E m M C e 8 n N h A V w p w f e X y g T J Z l 0 / W V 6 m S O P Z 1 O m u w G F n L L 5 j J G U u M J n J q 5 1 F C 1 t U D Q 9 u D 4 y b S b q v H k n 2 E F 0 Z R D Y l V r 5 w 5 W L a h m o X Z M 4 J w o J 3 d 6 j A r I G q / Y V g N K D t S o w a F B G R k Z M c + r w e D i f d N T k x L y 2 e X K V F g H X l R Y Q v S i E Y 0 d m g m h F p P T s 6 Y k H T K h 1 l E G T / M X C 5 y 7 1 R O C A C / X g X b I T B 6 4 4 l m k m h Z s 7 M O O g o D b m x v G 8 c C 2 9 V 0 H J i M 9 o 8 d x P s W U v Y a n h l A q N G T / l B l y N e q U S j i r J U C c 8 q O y o w r s Z 4 m X s b G w u O 0 F 0 4 W I Z i 8 X j d d f v G Y 6 J N X C 8 m Z C F I 4 1 V X B J r u Q 8 k U p k L Y 5 G J r o p W r Q 5 V U 1 2 S i p f b l P G 5 4 f V B p u Y n D H b o 2 P j h q S o x L R Y Z m U P l i Z l Y e t g o H O P 6 O O E p 0 b l A 5 g x r 0 5 m Z c R f l k 7 v L H k e a p 7 4 h q q F w 6 o e d h N H a v y T 1 U 4 u X r W t l c 3 m z G x e D Z e L 1 Q Y 7 L U t 5 G G O D A e l z I C 3 q s L 6 C 3 Y R D N m M O G e r L 6 L X J y 0 L U L z v x 5 p P P 1 Z G c h A N F 0 3 8 c r B 8 6 x W U v S T h Y q P t L T 4 s N 9 d R I K A t I K h 7 g q z N Z 4 + W r x n L E 0 f W S A V T G v b 1 d Y 4 v g Y u f 3 U f 9 M U 3 2 1 R Y L O g k w O B y W d j E t U V U P 6 / 5 0 V n E L Q 7 5 W D n Q 3 Z j j t l 6 8 h h C v Y I e 9 W e X z h Q k N e n s j I 7 b J O S 3 S 1 H 6 c b k s 3 B v 3 y U L + 0 6 T 9 U + J + t 1 9 h 1 n s e / n A Y X 6 7 F o / I J 3 P h e K o k F O C + s i A 1 A 4 j M H y T U h 6 s n s 5 y / P p u V g b 6 z D 2 o L O C l 2 d n b l 9 s K K 9 A + N q b T y G T U r P N g v 9 n z S p E S h Q m H w v / P R F z I 9 O 2 c 8 g / V U y V Y Q 8 J H 5 E Z S 1 S E n W T A f d k 1 8 U 8 J R k f r g s Y W p B h 9 b 3 V j w d T y o O l V L X R v I n n D u A 7 / v 5 m q c l s j 7 O e K I z J R q B p E x U n P F g U f p U Q o 3 o w E J l s Z B X c o 3 1 d 0 / t g z y k / 4 S C A c m p F K I T 0 P b 2 r r z y / L z Q d 2 9 o a M i 8 j q u 6 l E 3 K / u G x s U U g W b v A q + j 1 h e T D x a z E k h D m 4 Q H M 5 L G n a l 5 G / 6 6 o d E F 6 b e o D q Z P X g U 9 + X b G G h K 0 C 8 r q d J R m t I S u T A 5 P X Y e r J V o q e O g l V D b / q / 2 9 M Z 6 V P B 0 A i a z e S C m 2 L W f b K c F 5 m B 7 t r S w F U P m y q Z D K l U o Q 8 u s E T N h P u 9 t t 3 F q X o C c p o O G y M / V Z Q U u L M T 4 Z l Y U 9 k Y a f z x F 1 W D I I K l l r c K d A C U K m r a U k H o 5 8 s P t n B 3 a f O h q o G + v + O z s w g 4 F Y 1 c L K s B h a K N j N b I 8 W 6 D T I t h o e H Z X J y w v y t d U D 4 / X 4 Z C w + J 2 1 4 0 p G s F / Y F + O c y F 5 N 2 F / J n I B P B y n p V M I K k T V O 3 3 O P X a Y q 8 9 y X i q C Q W 2 4 4 7 7 z e g H f U W 9 6 e V R g M 5 / Z 8 9 1 q q u 9 E 6 A C W u 7 q W p R d 0 S M y F P S J U 8 V F r R e w G h z p + M i Q L E c 8 s h 9 X 6 Z b q n a m / z 8 X i B p U n V W i w Z t 4 T g 6 e W U H i d W M I X t 2 + 2 a t L 0 q P p n A R X l 0 w 2 3 r E S d s h b t v r R q B G 9 f n w 5 I h 1 y b D k s s F q v r 9 W P 2 n w 6 P y E c r t F X r v V l / v F 8 J V d m u x u z g 2 V s H 9 D K e W k K N + A v y 5 l z a / K 3 u R v Y 1 t a m q X e l s 3 d 1 z S t 8 F V m k j u Y I D Q V l e v C v P z Y y a H h G 1 o J 5 q Y S c v y c y D Y + 0 l x F L l C u p a M I F Z c c B q X E C t 5 Y X g q S U U w U x U u m F V 8 1 y O B 3 c e H 8 C V k Y d n 0 d W I Q z Z i 9 A G v 7 D h n k G U x O T V p V E C S d R 9 S / R w e 2 Y r 1 r v 6 0 o 9 e 3 k b q M Z 9 U C 2 1 f 1 e h N a Q G t 4 3 O N V T y 2 h A O 7 i d 1 f c 8 s W 2 y 2 x j T w F c 5 n g A q 0 E y 7 Z c 7 T k P E i w I B 4 c j + r l y 9 N C W 5 3 A O S p 3 M 2 4 4 L u T d n 0 A L R Q r j c B z Q 8 9 S M H C f l 0 7 J J h e l m i o s o 8 z p 5 5 q Q g F u K D G Y m 0 o q x i y D l B v 6 2 m S 2 b i w K 9 W 8 j 1 v 1 s i n p A 9 f P 7 f a b y l r W Y y A V k J n e p n T f g c 4 r b 2 d t D j 8 w M J q p a V P e m g X C Z q u 6 w X N Y L u L T n h q e e U N W 4 r S r g z S 2 X k Q D o + t R H 1 Y K g K J 1 6 O g 1 8 t g s y 3 B f v 3 Z b L k 0 M S 9 L p M a l J K b a r 1 r R 0 p 1 n R d 7 U W Q v 4 d T 5 2 n B M 0 L V A L X v w z W 3 k V z V u n 4 1 B r w P 3 O v n D e J U 4 + N j Y i t m 5 X B 3 X S Y H v X J 5 I q T S 0 y Z H + 6 u m t 1 6 v Y z d x s u l / 6 j H r V 9 4 O n h G q D l B B j t J 2 E z M J 9 j 1 M H O q q y F R P Z C 9 m Y B A M p v 5 q f v 6 y B A N e y W d T k k 7 n J G v v b 9 p E p V d w p P b n 7 a p M 8 + P M M 0 I 9 d Y B G B C Y p 9 6 j 1 P G E 4 l 5 N q P X J 3 / + L W L i I Y T M 6 f w z M g O / m w 9 I d G V Y L 1 v j r F 5 c H u t P L 4 1 p 5 g F f A Z o R r g K F V m E X l + V 0 b q 2 y o Y 1 C S X b t Q x v M 8 T h 2 r s Y / D 3 O q o z J Z h 0 b q h 9 e m f X K Y e V j P P a T A p i g o 8 7 n h G q A V Y P H f d 7 I M y d k i S b u 2 C b Y O + U 4 r 9 H D c u + r E 4 z g j y s 9 b R 6 i C v d Z g K 5 T F Y W y P O b C R V O x A Q t 8 D V k s P C o J W G v 4 R m h G i C v N 5 3 G I h T P g e E 6 0 X 0 L C w d O u b H p u j B 3 b 0 6 P r Z f B t S v / N X 8 M a t V i S 2 2 2 w H u 5 3 l Z e Z T U g 0 d R A w Z T V 9 P q A f U a o U 0 B V K q 5 f 4 l L f v p y R g T p O C k D A l 7 W N q g f R e Y E s + c c d 7 c T x e K 8 J E u v f d n p + V A N S X k R i 7 j N C t Q D 6 I Z B N 4 V R 1 5 P p E t q H a g Y r I 0 i z n 3 d z o S c / Y P g 8 Y C W m j q W m H j G w R z w j V I o h P k c u H 3 m 8 N a L x / t U m d u N s J E O f O U V J 5 a 9 K i n q E 1 Y L t R U U z y 8 3 n Z Y k 9 1 x W 6 7 w C i e G 8 y b p F r A P W l 0 8 e j 7 R z X w e S R 7 / n z N 3 X O l 5 D g T s J 1 w S H D O S P O Z Y K G c J u U t G e k 9 1 l 8 0 3 t P 1 W L l H Y n X K 0 U U C K U X t 2 0 4 l d 7 O b e E a o c w S p S / U y 1 8 + K z 7 Z c 5 z I Y O g U S 2 6 b q V J / O M 9 i a E A X S W / C p R P j m X O a E N E c F Q + r j 0 C H V 6 6 I B q W h x c E 9 t 5 G 7 i m c p 3 j m D 9 o / N w U g z p 7 N p L w G k w N 1 S Q S z q B 4 J i p J h N S f X I g b x w p u M 0 t o H K x i M N b l z L y l a m c c Z u T P 3 k W i V 5 P B W 8 E c j K X I t 2 f l J 4 R 6 h z B Y g T n E Y C l A c p 5 q J K d Y k y J A X E W K 3 3 6 q o G 0 o j / H J x s u 0 7 c P b 1 2 1 R O I 8 h v w F I 8 F G 9 a + v w z W P A V I P c n M s r Q C b q t t 4 p v K d M 4 i f v D j W / a x w y k j O M 4 u b g Z 3 K 2 U 1 d m E P V O W J f 9 O z z q K p E + 7 F 6 Q O r w S j O X O O 8 Z 8 J Q 7 z t J u j F I O 7 K v r 4 z l j h 0 V V q t / R c z v r g m y Q C o l 4 0 Y P 7 G a H O G Q y g b 1 3 O n M g K 6 A Z u b L p N F n e 3 g K T o 7 y u K V 4 8 T L x i B b D P o d Z A D / n 9 3 2 W N I 1 Q z Y U 8 i Y 2 k B u n 7 M o 6 X z j 4 2 U 5 o f m q c h k c P z h e E p k y K W q / D 3 B t + c Z 6 v / e o 0 H 1 9 5 B l O Y F r t h 2 6 T C f h 1 l u 8 W o M i b a s t 8 f S Y r 1 y d y x p G C W l k d s 6 G R z W l k A o 3 a k N W S i W + q V l s P V T J V r 4 7 6 3 G h O v j G b k b d 0 M p o J 5 e u W y / h V i o 4 G 6 v d S f 1 R 4 R q h z x p G q L t X G e L d A N X G 3 7 K h g R T I 1 w 4 2 N 7 n a p 4 d e q V c O I E u q D V Y 9 x a J C Z b o H J 6 N p o X t 6 c y 5 r m o 9 U k x z 7 F U 9 h M x b x o P C P U O Q I 9 / q U x H Q T n I K E C q o 6 9 N n W 2 p p Y W c H e j P j X C v q q W 1 W t r n R e s V s 1 l d e / B A b F F s e d l J d R 3 5 j N K M L y C P c S i K j y z o c 4 Z Z s H s 4 P n l I t H d l v W C z w L i M a h Y 9 Y D b n 5 U e L 3 L V d q Q Q d h x O C t z g k J 2 m T 3 g M q 4 m N v c b 7 r N B E L l + Q o 8 O I W Q u Z V e f 5 H C U 2 9 R J u z w v P C H X O Q E r R 4 j n Q R / f x 7 g N 7 5 d N N d 8 c d b h m 0 3 5 z N N i z 3 J 1 7 z + Z b L q G S d g o F 9 H k 4 D C I X 0 n 1 f J h Q q c T O f l 7 p 0 7 k s 5 k 5 a t v X D e r 8 L M w x K 6 q h X g O L w I X N + 0 8 p W B W / W j d Y 0 r A z 8 O W Y r A i X Z q p b I 2 A D f a i q q S N y A S Q D J 1 8 d z V Q z 8 Y C h b r L s J 4 F O E B w n i w d O C s 9 Q J S 4 B V W D i x k p V J Y k x Q Y j s O z 3 l E z P R W v t h b O e U y M 8 I 9 Q F A J W E j P W f L n l M w 8 x u A / f 2 9 f H 2 7 C k G 1 C s T r B F V X x 1 l Q B 7 F 4 + K y 5 1 W t O h s R G O w 0 v q S 3 Y T d A p o h V i E i b M p b f o Z Y q n S 1 I O p 0 W v 8 8 n H v c D N Z g s j G / O Z u R 7 V 9 L m A b F b l Z j 8 l h U o b o W D z w h 1 g c A b d f f A Z Y z u b n e g J f H 0 m 5 e y Z i V 7 a 7 B V A 2 l E T h 2 L r L 2 k d h 0 p P 7 i c a 0 H f v 0 w m I 0 u r m / L u e 7 + Q g 6 O M U Z n O G / 2 e 8 s C 1 H v X O w Q I S 7 7 X J n F H 1 A v o 5 l i L l 2 u 4 e Z m V 3 d 0 f G x s b E 7 l C i Z W 3 m O j O h U Z w I i V A T C Q 1 Y J A F I M Q L Y P L D J r P Q l n p P 5 Y d l o r U i 1 Z z b U I w D 3 p V 9 t K g Y 0 3 j o G D 6 p L t 8 A q g V / s u J V E 5 Q E S V r L 1 u 4 s m K 6 H a O 8 Y i B C z y V o 1 0 O i O L i 4 u y t L Q q L 7 3 + N T m U S Y l n 3 e e e c c B x T Q S L x h Z C 4 k I Q H C 4 r U c d D K U J I H G w n 9 v I + B v 6 Q r y C 5 T F I + e u / H 8 t Y 3 X x f x j p v E V 5 f O B R w 7 Z G J S 4 c F n q q u F X x j L m Y y W j O 7 D Z s T D e F c n P T 4 H r M 8 A P g W x r O e 1 e E a o H g A 3 C D t o W m 9 q t 3 R 7 6 4 Y z G B o h E o 0 q c Z b V e H c Z I k E u F t J G b X r 9 9 d d 0 6 h 6 S G 1 u + c y d T N Z A O s 6 G 8 X o e S q T 9 j g J + m n n H N O E 3 W L Y 7 H D u T K m F P y z t B D J S 4 + V V 2 T u Y e V M u N J r J w l N G 2 k P b A Q H + T m t 6 x D s v Z Z e P j b n + H C w Y D B a U F L s k y X q j 2 s 2 b g R W I A g c h C R w 2 j M 9 F D 3 e v t k a m r K k I r F 4 E Z G h i V x A Z K p F g x m + n g s q m q M Q + c 0 M g H e w w S C m j c w F J b 9 3 N B D Z A L 1 y A T K a i G q X X 0 y Q T j q p y z i V B 9 S r f R 8 R q g e w m r U K T 9 d 7 J M v d 1 w S 0 w F x n o M Z O + n z z 7 + Q + f l L c u n S n F y / / r I S a t K s 9 5 u q r J y I y / k Z y o Q j a R c w S T W z 7 x 6 p y u d S C / F S + G x B y S c V 3 D 7 c 2 S y o 7 X H U X w 3 w L E A 9 Y q 3 f 3 Z 1 d Q y S W I r X p a N n Z 3 p V c X t X P 6 W m j b p 2 W 0 Z 7 d v y P h s f H K s z K i h x H Z y E 5 J K v v I h t a 5 g l t h n R n k Q r J Z k v S R E s r r t s m v X P d X n j 1 D M + B g w E P V T I 1 r F S X + m b u u x r / q S v l 8 X t x u l 5 J W V Z 5 C w b x G l 1 q 8 W 6 c t i h C P R W R U 1 c N q x B P H 8 t G q T Q 7 i 5 5 c h 0 k u w b D i j d p Z 3 P U O v g 4 F N T R J Z 3 9 w 4 V H 0 4 Y X h R + U u g E 6 l C v R L v 5 X 3 W 6 x Y g E 9 I p l 8 3 q I 6 c E w g F Q T R p m 2 6 L k 9 c t Q d X C j t 4 q 9 v b 3 K 1 t M F y 4 Y D z w j 1 m A E v F G Q h W M o D d Y M O S 9 a 2 N f y 5 w W U C q t S p 4 g Q E Q Q o 5 X U 6 T 8 + Z y u Y 2 X z 2 Z j K N j M i o l s m 2 8 q 5 n W A l O M 8 5 N e V p W T J u L h R d c r 7 y t / 7 o x / 9 S H 7 / 9 3 9 f d n d 3 y z u e S o j 8 f 2 D 3 5 6 W V H R a G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 N a m e = " K a t m a n   1 "   G u i d = " f c c a 2 b 0 e - 5 8 6 9 - 4 4 7 b - b 2 d e - a 7 4 c 6 a c 6 8 4 3 1 "   R e v = " 6 "   R e v G u i d = " 3 6 0 3 8 4 2 5 - f 2 0 5 - 4 2 e c - b d c 7 - b 5 0 1 e 7 1 a 4 7 9 b " 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 N a m e = " E y a l e t "   V i s i b l e = " t r u e "   D a t a T y p e = " S t r i n g "   M o d e l Q u e r y N a m e = " ' S o r g u 1 ' [ E y a l e t ] " & g t ; & l t ; T a b l e   M o d e l N a m e = " S o r g u 1 "   N a m e I n S o u r c e = " S o r g u 1 "   V i s i b l e = " t r u e "   L a s t R e f r e s h = " 0 0 0 1 - 0 1 - 0 1 T 0 0 : 0 0 : 0 0 "   / & g t ; & l t ; / G e o C o l u m n & g t ; & l t ; / G e o C o l u m n s & g t ; & l t ; A d m i n D i s t r i c t   N a m e = " E y a l e t "   V i s i b l e = " t r u e "   D a t a T y p e = " S t r i n g "   M o d e l Q u e r y N a m e = " ' S o r g u 1 ' [ E y a l e t ] " & g t ; & l t ; T a b l e   M o d e l N a m e = " S o r g u 1 "   N a m e I n S o u r c e = " S o r g u 1 "   V i s i b l e = " t r u e "   L a s t R e f r e s h = " 0 0 0 1 - 0 1 - 0 1 T 0 0 : 0 0 : 0 0 "   / & g t ; & l t ; / A d m i n D i s t r i c t & g t ; & l t ; / G e o E n t i t y & g t ; & l t ; M e a s u r e s & g t ; & l t ; M e a s u r e   N a m e = " S a t 1l a n   T o p l a m   B i s i k l e t "   V i s i b l e = " t r u e "   D a t a T y p e = " D o u b l e "   M o d e l Q u e r y N a m e = " ' S o r g u 1 ' [ S a t 1l a n   T o p l a m   B i s i k l e t ] " & g t ; & l t ; T a b l e   M o d e l N a m e = " S o r g u 1 "   N a m e I n S o u r c e = " S o r g u 1 " 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3 4 9 1 8 0 3 2 7 8 6 8 8 5 2 5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6 2 & l t ; / X & g t ; & l t ; Y & g t ; 3 8 6 . 2 0 0 0 0 0 0 0 0 0 0 0 0 5 & l t ; / Y & g t ; & l t ; D i s t a n c e T o N e a r e s t C o r n e r X & g t ; 6 2 & l t ; / D i s t a n c e T o N e a r e s t C o r n e r X & g t ; & l t ; D i s t a n c e T o N e a r e s t C o r n e r Y & g t ; 1 3 & l t ; / D i s t a n c e T o N e a r e s t C o r n e r Y & g t ; & l t ; Z O r d e r & g t ; 0 & l t ; / Z O r d e r & g t ; & l t ; W i d t h & g t ; 2 8 8 & l t ; / W i d t h & g t ; & l t ; H e i g h t & g t ; 1 3 2 & l t ; / H e i g h t & g t ; & l t ; A c t u a l W i d t h & g t ; 2 8 8 & l t ; / A c t u a l W i d t h & g t ; & l t ; A c t u a l H e i g h t & g t ; 1 3 2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f c c a 2 b 0 e - 5 8 6 9 - 4 4 7 b - b 2 d e - a 7 4 c 6 a c 6 8 4 3 1 & l t ; / L a y e r I d & g t ; & l t ; R a w H e a t M a p M i n & g t ; 0 & l t ; / R a w H e a t M a p M i n & g t ; & l t ; R a w H e a t M a p M a x & g t ; 0 & l t ; / R a w H e a t M a p M a x & g t ; & l t ; M i n i m u m & g t ; 9 6 2 6 0 0 . 7 5 9 9 9 9 9 9 5 & l t ; / M i n i m u m & g t ; & l t ; M a x i m u m & g t ; 5 8 2 6 2 4 2 . 2 1 0 0 0 0 3 2 2 2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u r   1 "   I d = " { A 8 2 E C 7 B 8 - B 6 1 6 - 4 A 2 7 - B 9 C 9 - E F 5 7 4 4 9 1 7 8 8 4 } "   T o u r I d = " f 5 0 7 c 3 e 0 - b f a f - 4 6 d 6 - 8 5 a 8 - 2 0 6 9 2 c 5 3 f 8 2 2 "   X m l V e r = " 6 "   M i n X m l V e r = " 3 " > < D e s c r i p t i o n > T u r   i l e   i l g i l i   b a z 1  a � 1k l a m a l a r   b u r a y a   g e l i r < / D e s c r i p t i o n > < I m a g e > i V B O R w 0 K G g o A A A A N S U h E U g A A A N Q A A A B 1 C A Y A A A A 2 n s 9 T A A A A A X N S R 0 I A r s 4 c 6 Q A A A A R n Q U 1 B A A C x j w v 8 Y Q U A A A A J c E h Z c w A A B o U A A A a F A Y W x t k k A A D r b S U R B V H h e 7 Z 3 X b + P p e t 8 f d r G I o h r V p R n N z N b Z d u p 6 T 3 N 8 g C B B g P Q Y s Z 3 c B L 5 J k D 8 g T i 7 i 2 w R J 4 K s A Q Q A H Q W A k M A z Y g X P c 4 L P 2 K X u 2 n T 2 7 O 7 u z O 0 2 9 N 1 I U K f a S 5 / O S v x m K Q 1 I k R W k 4 5 T v g 6 M c f 2 6 + 8 3 / f p z 2 v 7 g / e O S n I B c N p F Q t 6 i e F 0 l m R w o i M d Z E p e 9 J P x 4 v m C T D 9 f c k s n b 5 H t X 0 u L Q 9 5 4 3 N j f W J D w 2 L k 6 n q 7 L n d G T S a c n l c x I I 9 F f 2 d B f Z b E b c b k / l 2 c P Y T 9 j F o 9 e v 3 / P g l s X S d h n o K 1 a e 6 T F m 0 u L x 9 F W e P U A m Z 5 P D l E 2 y e q 3 3 j x 0 y O 5 S X Y d + D z 1 W D b 7 + 1 4 z L 3 K e g p i s 1 W 3 t 9 t N D r W 0 1 D Q A 8 z q + S S y d h k N F C p 7 z 4 b j r E 1 2 E w 5 Z O n C a 8 y 3 p b 9 w / b 9 3 m S p l h W f U a L w / p N X Q 5 i r J 1 V P 7 c B Q z d M v J 6 R P v H d t k 8 s s t a 1 C F p v S D m A P T h d J T E r Q T z u k s X Q i Y w O T W j v 9 / e j z l d L h 0 A j Q f 8 W b G 7 v V X Z q o + R Q P E E m U A 1 m c D W x r q k 9 N r e 2 H C Z G 2 8 B I o 4 F i z I d K s g b 0 9 m G Z A J Z n d i 2 j h z y 4 a p b N m K O y t 7 u I 3 q w X 9 l q D w 4 d M 4 w V J u j T w D j L 6 S T S D A X 9 m o 9 0 Q l / Y d 0 p R r x n P r b / W N t / A r 1 W / x p j e 1 U l u I / b g c x d G K A u F Y v l m Q S p m T A C p 5 k J 5 S W Z s O l N c z C E V i 0 V J p Y 4 r z 1 p D s V C Q Q j 5 f e d Z 9 N J N O r S J n 8 8 p K x C G J n N 3 M t t z o a t y f d Z v g K G 0 z n + O + N C P e W e H S C e o s c O l E 3 A x M L H e U J A f H z U 9 6 O + 4 w k r s e z D X w F + X N S x n 5 x k x G L g / n V d t q / L s X T i j A 4 e w n 7 b I a d c q e i l l U v S E 9 a A 7 8 8 y 2 n 3 N h 0 y e 1 d l 3 y x f b Y L 3 g x 2 v V I O u 7 P y r D U U S 0 V V y 7 K V Z 9 1 H I B i s b H W G b D a n K q n I 6 u a B 2 A p J O d Y B F d X r X C 2 p W s G h q p F T w b J a j m Q 7 L / j 8 5 6 M 6 W 0 C 6 p l W V 2 1 B 1 b C d e f 6 g z c S z o x N M I v I 5 m 9 d 6 y x 6 i Y 8 6 o q f 3 u + T K x 6 u D A b q h H 6 V U e / M l x Q d a a s C 6 + q 5 O I E c 7 m i O I o p M z O c F 3 K 5 n B z H Y x I a G q n s a Q 6 k W k k f D m d 7 R G w V 2 H U T k 9 M q R V o Q I 3 W Q V + n 5 F 3 / 5 Y 1 W r H f L 8 a 2 + K J z g p L 4 z m Z L S / Y G z Y d h F X j a F W x e w m t j f X Z V z P 9 z w A E Z B Q n D e S L K n E C l S d S 1 y l 8 J q q a v y N Z 8 o X p w / 7 1 P 1 A I h / p f i b 7 a i C x L w / n Z M B b k j 0 l 6 W f b 7 h M T 1 i M n l F t P 9 p X J n N G H O T B E L H r p B / c y s n 3 v Q 5 m f G Z V s Z E m l W m e H C Q n s l Q F a 1 B + w 2 6 t G l j 7 P 5 j L i c r r F V r 2 / A S B T i e 9 w d G h X 6 G e R c n Z 7 / c 8 X C z l x O N T 2 q T x v C v 0 e o 9 n X k G 9 r 7 0 j s o W s S 9 L v k 0 p W r 8 t K E U 9 y u 8 n s g a j t k j a h 0 8 6 m t w j 3 i v u A M w H 7 p F r C h B o d b m 8 z a h a W y 1 o I x t q g T 9 u q h 0 9 g 8 v G V A S T K p E j m k 9 i j n a 4 H v 2 F T S 3 d p t f Q J 9 5 I Q C 3 O N h r + q m p a Q 8 P 6 6 z i k q A L 9 Y y 8 u O f f S B j A w 7 5 y o v T O t D s 0 t f n r X z i d G Q y e M x c c r C / K 3 3 e g N n m B o 5 N T C n J C g 0 H 9 X k h n U 7 p e d p l f X V R J q Z m D b H b O Z 8 H 4 H b Z 9 L z 2 z N + h 4 e E T J M m o S p o t 2 O X W z R s S 8 P t k I N g v g f 5 + c 4 1 D o Z A M D A y Y 3 z 6 N W E m d 3 e / t O Z V U D u n X g e Z h l t d 9 z 4 3 m W 3 I G t I L j R F z 8 b X p M j 1 Q d d a g N 4 6 8 a + B Z w p r A X i V S P T O C 2 n t O a m h q 8 j E o 7 r 6 r b h J K p 3 u X A o Z H S 7 / x 0 w 2 0 c E K 2 g J w g F U s c J O d q 6 K d P D L n n 5 6 r g Z f H / 6 9 s / l l 9 9 6 V a Y m R k 8 d A I 0 Q P z r U A T V g P n 9 0 G J V g a L D y y q N B t 9 S c r E 4 Y h U J e v D 5 / Z c 8 D F A o F S a V S c n R 0 J P F 4 w q i 2 2 U x W 9 v b 2 5 J V X r o v X 6 5 X g Q N l e S 6 c z O o E 5 d M J R K a 3 X i M E Q S R T l 0 9 W i p A s O c b o 8 J 6 Q 6 B v m 3 L q t U 7 8 J 8 t L m + K p P T s 5 V n p 4 N B / c G K x 3 j b X p v I K t F P D t 3 l i N P Y T V + f y R q v c S 1 Q A d 9 V W 4 h X Z k I F t Y d y o q d + H 0 i v 2 m H G e z 9 e d x t p 3 Q o c v / q b v / X b l e 1 H C r t K o K D P I V u H e f n 4 k 8 + N C / k o o + p P 8 L J c D n O z K 2 9 s E 3 j l X K 7 y Y M H G 6 I Y n 7 S w g 9 u K r Q 4 J 2 g d q Z S i X F 0 / d w H A c C Q J B A I C B D Q 0 M y O j o q w 8 N D q t b a 5 M / / 4 i 9 l e 2 d H / C q 9 I N i N G 5 9 J 7 C g u f R 6 P I V 4 8 V Z S / v p m Q e 5 / + S D L J u A 4 o u x l U E I t r W C y V b w Q O p L O C e 9 P n 9 V W e n Q 4 c W C + O 5 Q y Z B 1 R K c i T V 4 w L J O T V Q q E t 2 1 D f I G P K V 5 P X J r I y r V K r V 8 g 8 q K q 4 F C P a T x b I z o l X 0 j I Q C E / 1 5 m R l I 6 w 1 O y k E k I k W H X w f E i F w a 7 Z B N i s N o R G d j 1 B y H z o g r O i P O V V 4 5 P + D 6 R z 8 P 1 s S I w O r y o s x e m q 8 8 O x v W V h Z l Z q 6 1 7 8 L 2 O 1 L i 7 O 8 f K K H 7 5 N a t O 0 Y y z c x M K z H T s r a 2 L k e J l G S d w x J L F m R o / K p O Q F l J x v Y k m z 6 S 8 N y r 4 g 8 O i 8 v T Z w b s 6 1 P M 7 i U z q H 1 q z H c y 4 R 3 F D v X e h C r P m o P B n c B J U i O V W g G f I F D N d 7 y g h E Q d j O m 4 O F S N Z e 7 y F d V i Y p L K 5 G U n P 2 7 e j J M C y Y U 0 J u D L + 5 F u r a C n C M V N e U 1 n D 6 L P J b V z m B F P O B E 6 Q F J V S d Q i v i s e P 5 L + / r O 5 p u u B 2 F q u I J J T / h z q L H e Q K r u d R w M P E 6 q b h n g q e V x X 5 W s E S I W T h p G V U l U P u 9 S t k i m T L c p G J C e 3 b 9 + W 4 1 J I P M E x 8 f n 1 O u n 9 Q L V M R L d l b + V z 8 Q 2 E Z X j q O e n z 9 9 / P M M G e + X a H K u D 2 l q q / E + f j 5 a s G o Q N s p 6 9 O Z 8 R W K n u T y 5 q L q y z p k 0 k j v b F p I Q 5 O C 7 x 7 T I i o k e 2 g p w g F L g / l 5 c p I 9 4 K n C S U R h i + E 4 i J G I v s y G t a Z q E s g V h Z V A l 0 b x V N Z k o N j u 4 Q D B a M m 1 G Y x g N 3 t T Q m P T 1 a e n Q 0 Q B D t k a q Y z q c u N J 9 5 H j I Z s A n s 2 I g W n S g y 9 V l w v C 9 h k 6 e O 4 H O 4 u y d H e m o z M v i S B w X G j r g 2 q x v b G V L a j D B c k Q 3 9 w o P L s f I B U + 3 T T L S + O J q W U O d T 7 H 1 V 1 2 K k q b p + E V B 3 2 q G p c C 9 R D z p 5 U p M + 2 2 o u F n m 3 6 P w f g z m w U t e 4 E 2 A W 4 u w H x I 2 P M K 7 G 6 B X T 6 a z o B h F U a 4 V 7 G Y 8 T g q k c m g N 3 T L T D o c 9 n O 4 3 S 3 t u 2 y E S 1 J K b E p n s N f 6 C B S 1 a 3 K A 3 i l k h X g 0 F n c H w x J e P Z l m X r h l + R g 4 4 5 s 3 v 1 Q j q I H s h 8 v y K 2 9 z g L w E J V J 4 b y A t H l P 7 a a p Y F Y K q Y h 8 8 M F H 8 v H H n 8 q H H / x c f v r O u 7 K 8 v G w c N 7 X H g I r H J S B 8 w 9 9 2 Y n g 9 R y i D L l 5 j P F r V M S Z m c 0 O y L t 1 I L n i 4 v / U E z Y E u e x n n 5 q 9 V t t r D r f W 0 7 K / f M Z c 6 7 5 2 U k j M o R X v Z Y d P n L B v u 0 C q v 6 q w F l 8 7 m / a E R m X v 5 O 9 I / N G n i h J H N R X E W U x 3 d M t Q s w g n n A Q K 5 k G k y m J e Q I y q f f H p D X n z x e f n O d 7 4 l b 3 3 r L X 3 8 k q y v b x g v a K O x Q F C b l 1 p 1 m U P E n i M U J 5 D Q i 9 E t Q B 7 z p V V g x l 1 Z v l e 2 J y 4 Y Z K x 3 E 7 j h 2 w H x u V t L 2 5 K 3 e + X q 1 X m Z D q l 6 V 8 x J z j c n / Q G v k b j f n M u a R N y J g Y J x L z N Q L C C 9 v G p D D Y 3 P y 8 S 1 r 0 n 8 Y F l + 8 f m y L O + k 2 5 6 k + v s H j A e 2 m 0 B d 2 z h 0 y H r M Y S a F y w P H c u / e g o R H R 2 V s L G w e E x M T M j I 8 L G P h s J G S j W D l C j L B t I J L a q 7 0 H K G 4 I A T v u o V C o a i z 5 8 k L w k w 7 O T V n X N g 4 L S 4 S q J z d B O f Q D q J q Q 1 6 d G Z W X J 1 U 9 D d m N v T r s 3 J X r o x H 5 2 k y u 4 n Y u X y 8 C n 8 + H c / K V 6 e w J F R b 3 9 M t T N v n + K w G 5 / s o b c n y 4 J c t f f m i 8 Z p Z 6 3 Q p w O O X z O e O J 7 Q Y o Z c E B M a Y a w 7 X R v N p 3 R Z 0 0 8 x K N H i q J x o 2 2 Y g W 1 e Z w 2 A Y z 4 C 0 a N 5 1 3 Y 9 n y v 3 V b / M 6 j 6 u O J 7 J g 5 V D Z 9 E x Z G P m 1 o Z T t r S 6 T u C f h S P V O 1 3 I K W O 1 d A m K 6 P b s 2 Q z c E M 7 q Q F q h H 6 1 b d r x h B a K B f H 5 f E a d A 9 h 7 4 0 M + K e b S + j 1 q k + V 0 l q 0 M O g v k u E E 0 8 t j m B v M 6 E x c M w f p c N p k e d s t 4 e M i Q a X E r J U k J S b q g X 2 p T s q i 6 a K S b P q o v v x m S l X G J p 2 1 3 Z 1 N 8 / o D J n K B E p p 3 z A X k V M i R b B 9 x F 4 1 b n 4 9 b P J Z N J 2 d j Y l O n p a U M o C 2 g n B w c H p h w n G A z W H W M m D 9 C p k 5 b a Y j s J h x K s a C Q 2 5 A F c l 1 T O b s I G r 6 o 0 z O h 2 T x J q 2 G + X y W G v u f n U 9 5 w W q 2 B W 5 G a Q l 4 d K d R y P m z s I Y c i O 8 O o A g k C 1 g G g E e s 9 E 2 D Z B w D r Q b 9 3 A s h u b b S Y O k 3 e o o 4 G / p R L 7 d R v D X f / x H q S t v m B s Q t K n m G C J p + B t a + U c k G b p V P 3 A M g F i Y n V k l s R j M X P N u J b V J R Y M I A Y Y h 7 E T d 5 h A a 6 5 k l / F B l 8 T T J d n f X p H F l S 2 J 5 o f k I D e g a p d T V g 6 d s q n q 1 4 A O d F z R l E o w Q I F b v 5 q t g d C Q u T 9 I K 2 J T f R V J 0 g r w 4 u F R Z b B X Z z 0 A A v l 7 e / t q p 6 X l 0 q V Z M 3 l a 4 B o T k 2 t G K I A d N d S X k n j G o c f u N M R i L q B I k 3 g j E w Y x O Q L C X J + e J N R I Q N U K H z O N H r w O r N q c t 7 L e q z d w b 1 c y q a T x 3 n E 5 f L 6 A G R g M M K Q O n 2 P m W 1 t d N v G n 2 v y 9 j T X d H y Q t q b 0 Z 8 S z Y 2 d 4 s D 1 K 9 K 5 k s E w A 5 f r q t N x 3 7 h o G V P D 5 W 1 T C t s 7 V b k k w U 2 a w 5 9 m R S 9 + s 2 5 8 s E w k B h X + v B 0 Z L J 6 2 s E B h V x L Q j P g G Z w l 5 Q 9 x K o g 7 6 4 O o o V 9 l 3 y 5 r V J F B x b h g g P 9 S / B z I z k g B c + E x C N 6 f r 4 B M 1 m h U m J X x N J q s 0 a d R o o M 6 X 1 F 2 n l 0 b N c O Y S Y 3 f y B g z j 8 a Z b D 3 1 Z 0 I q 0 H 8 i 7 y + W j 5 w r n G d W G / e / E K u X b t i c h i r S Q O h U A W R Y D 4 l M O d Y j 1 R p n Q S S 6 b y M B u 2 S K d j M b z E x 4 E G E b G w T J o F Q x t 3 e a 3 E o c F X 1 e m 4 E 4 M J s r K 0 Y i T M 1 P S t 7 O 1 s q u n 0 S U C I U c j l x 6 O B s N L t Y g I C 8 p 3 b W O 1 b 7 y a 2 D d m d 7 Q 6 Z n L 1 f 2 n i 8 6 L f t u h K W F u 3 L 5 y u m e P s 4 1 r Z P P 8 E i 4 s q c 1 8 B m H k u P u g c + U h V Q D d Z E Y F O r f n p L t 8 3 W d 9 f d 2 Z G f p Y x 2 g A R m / 8 l X x 6 3 1 i 4 F k l E g B 7 h K T U Z r e N + 4 5 9 u 7 2 1 o f b u r E 4 k G W N r U W k d i e z J 2 P h U 5 Z 0 P g / u d S C T k o 4 8 + l l B o Q F 5 6 6 U W d X E 9 e c 7 4 / E o n I Z 5 / d l L m 5 W f O o H h 8 Q i R j j u N p N t A K o B h N I q Q S 5 i o Z Y t H X g 7 / u r n t 6 U U G R K W B n N E I E Z m A f b B G m R Q o Y g O n u d R i a w t b F W k U Q n 3 0 u + m 1 E 1 1 G 5 o J + P g L C D 7 v Z s 9 K X D D o y q d O p P r x L O z t S m D Q 8 O V P a 0 B t T m p t s G B q n N k s d s L S b E V s 1 J y 9 M m g E m k 6 l D f E Y u a e G V K 1 U L W E n G d a r y k Z F l v i G x h V F Z X K 4 Q f X / l A l G + p R s E k a E f c K i T U Q 4 r 6 X 1 X P u P V 7 b c q a 9 3 R A H i W 0 9 k N h I e Y K 3 7 7 7 3 v t p 1 h 6 r q X Z K h o d B D 1 6 f 8 / W 7 z G X 0 m e U e / + P p U C 1 B i f L H t l l u 7 L k M q i D P s L 8 c W L Z A Z A 4 m M m 1 w f v J e M C u K n P S + h u g G M 3 v B Y 8 + y E h l F 7 n c l Q L b 1 + v x z o 3 3 7 V t x 0 O p 5 k t Q 4 N D e l P z + t k j M / O T C o Q K F h 6 f k J j a b q h t E z q j 7 q p U x c 4 b C U / I x u q S z F 9 7 o f L l Z w e 2 V E Q H 2 E g L 2 R 9 k j a D O t Y N 4 M i e / 2 F D V W W f j W E Y n o M y e F F 0 h C f k d 8 s o E W d 2 V N 1 a g l 0 v + + p 7 H X J + t u x + a Q D D X D I d G N K W T V 8 U J S L H f N 2 Y z Z a f F K U C a k D 2 f S B y r i p k z t h E q M H V u h f S R T h R 6 f f U 9 7 M d O I s V s c n J M 5 q 9 c 1 c n L b z S a e k D t 2 9 L P 3 r j x u T i G X 5 Z Q e E 6 O s m W b E e / e c 2 E C 9 i f D B h a Q U h T C Y g / i X b T w x B M K 2 6 S R f l w N 1 A t I R b 2 U B d N D Q h / J Z M I Y z t 3 A y u I 9 m Z u / W n l 2 d j C Q D i M H L e U H 3 r 1 9 U 6 4 + 9 9 K p 1 6 I a v 1 h 3 6 + A v y r a q e 2 Q b F F y D M q j C / F U l U 7 3 8 P Q b T j x c 8 c h R P y O r n P z G x q u B g W A Z V 4 y B D n L Y H 2 B p 4 y i g n p 9 l K M 3 B + C W N H F u R n a z b 5 H 3 + 1 I H 4 1 w I 4 z 5 f H x h / / m + 7 K / u W C 2 L U J t r C / L u K q E S O N q p 0 o 9 I P F W V t f l x 5 9 s y 9 j V b 6 i E 9 Z t j f X k 8 a + y 8 a n C k B I z J 9 c O G Z P K o R Z U g 6 x 0 4 G v j 6 2 w U 3 I 3 b Y W o w D 5 8 X w 6 J g s 3 r 1 l M s I P 1 S h e X r y r K k T K q B 7 d g l d / p 5 u A H K 1 + 5 / z V 5 8 0 1 a Q f T A 3 k J q j R B n X F k V d W y 2 U 1 K U q N k 2 J x R k 1 D R 3 O I N D q u d q + p h 5 T d R 5 W k T 9 4 o O 1 t n B Q k t k i s V i s r a + L T 9 V M v 3 3 H 9 7 T Q W 2 X R I b Y I m U l Z I X b Z X h 4 2 D z G x s Z M u c q V + e d k Q E 0 E J N B p W I u 5 5 b 2 F o r i D 4 + L U + x x W 9 Y 6 4 W z W Z 8 G Z i I 1 F L x Q M P Z 6 P L 2 J O E q n V / d g o G m 6 d F l z J g d k N 6 U F 4 R G h w 2 q p k / E N R Z r H u N W a x y / G 6 B Q R O P R S v P m g N V l V 9 f v H e n 5 Z S f c L 8 1 K E u S 8 5 V L R f p c j Q c q j W G 4 3 v y W q y 8 g 2 X T C H C N k 4 o E t Q j s z e o k 0 A 6 r h T 7 5 M y c r 2 s e w 4 p u V 3 f 7 i g n 3 1 4 Y G R I 8 6 8 C y c L + f m w t t a t 0 M q w F x K B X x u 0 9 l 1 F N b 2 2 L p B N R l U w D 4 t F Z 4 p q q e d V A m q 5 E H f L O k s d I p 9 P Q k 4 T C w O 0 W G M D t R O 8 Z C L W w 2 b r E c A U 2 V j d h J o 0 2 S u m J Y V 2 a v 6 L E K h d c t g L S e B z Z A y n Z n M Z j 5 2 5 w O S g Z v 7 3 j 0 m t e k u l B J Y 9 e y + S h 2 l x q Z + I R a 4 S s k i J 2 n J e d W F H u b p d k Y b c k 7 y + q e r i 6 J t / 6 x q v y 3 / 7 8 7 k M e W g u J d K 6 y V f Z k k g U D c F z V e l P 3 V d I g Y d 5 f 8 Z g 2 d g S e O b Z c J i l 2 P V a e E 9 e y g B S 6 u e 0 y T p R W 0 X O E o g l I q 7 l T r Q A b q D b 1 q B 0 w Y L 2 + T n o / 1 A f F j t 0 G S a b t A I P e 5 X a 1 l A d I Y x Z m d W N B q L r n p 5 N s + a W H Q K y J H g y o h P S e w C t H 6 g + P 6 o 5 D F o o 6 / b 9 7 L y c / e H 9 H / v z 9 Z f m z d + 7 K j 9 + / I W / / 9 B d y 8 9 O P J L a 3 J k f J b N P z + 3 Q 5 c l + l d C o p r N I c z t H k c S q Q d n f 2 n P L p l s t I n G p Q e Q C p I B T 4 U i c E U t + W I v r + T b d R 7 9 p B z x E K j a j N 8 d E U 3 N T a g G 4 7 4 G Y d J 7 q X 7 5 c 8 7 l 7 5 B q A c Z H t j 3 V Q j o 8 a h 8 q y v L p l 4 F 4 F r t g m U 8 n d 9 d d n k E q 4 u L e j 7 1 k y W w G m g r x 2 Z E Q V X 2 d 1 + T D y p w f 2 h V x 2 e O + I 2 q H b D f W k T h H b o D a 0 u L b e w t J u V L 2 5 + I W t 3 P p K S K y i + g W E J j k z J Q H h O Q m O X 5 T v f / a 7 8 u / / 9 m R 7 D S b W u G n 9 5 Y 9 t I W i Z O Y m C W e s 9 f r g 0 S h 5 4 Q O E P q 2 T 2 Q y d X n N y E Y g K 1 I c i 2 O B / r x t Y u e I x S q A a X V 3 Q L N X 1 o x T p u h 1 T S Y V m D p 9 d X O g X a 3 q 0 F G y N X n X z K l / W S G 0 P S E I D X q z t T M J b P t 8 / v N 3 + n Z S 8 b j O X v 5 i t l u p b g v p 2 o Q q p A T h 4 Q C + 4 P u Q v W A q 9 l S 1 x n g + f i m B I K D 8 r U 6 9 Y 8 U N O 4 m l G z Z f Q l f / 5 b 8 4 I s 9 e f v u v s T 1 P K e m g u I N e u Q / / 9 k d u b V + u n 3 I 0 S B p q l O q u G d U H V P C U e 3 W r g W O i N H Z l + + r h 1 z m j a P G T o f T 0 H O E G u s / 2 + C v R f m 6 d H h 1 F E b l a x D H 6 A j 6 f R C c A G / k Y M 8 E J N k m C 5 y s h A O d Z Y n h 4 M Y / 2 N s 2 2 8 R V 2 E 8 q E A O n m l w U G O L u 7 w S R F n q L W 3 G j U p U d S f D z N O T 0 v P K Z h L z 1 Q k C G A w + / v 1 T M y f M j a X l x f l w H v 0 2 O j j O y H U 3 J H 3 + 4 L v / p j 2 7 K 7 / 7 w n q p 7 D + y j R v g X v 3 K 1 n H q m B K L z L t e W t C y C v y u x 0 1 V 1 r y 8 g o a F h c b i 6 4 8 n t K U J x 2 f u c 3 S V U W e X r / D Q Z v B i 7 3 Q L R e Y 5 n Z H R M h o Z H z X O 2 B 4 d G T A 4 i A V o C x r j x C Q S z T R 4 i + 5 E o l P B D Q L I j 1 l d U j V t b M V K q E x B w R Z K 0 I s G L z t Z t P 7 4 z o W p m X m 2 Y Y K B P p z N a Q t s k k s j L 2 n Z M P r y b k D / 8 0 b L 8 3 7 d v S D A 0 J B 8 v H l Q + 2 T 5 + 5 4 9 v G l W P o D X x O K s a m 4 z 6 y 8 P N J 9 K K d m g y H 7 q F J 7 6 n x F E s a v r y n Y V U n W Q Y N A J B y m 6 m H k E s M j i q A 9 L t A F v r z p e f m y B o I B A 0 5 R P E 7 v p V V S M x e f f g S N Y y E + J I 7 0 g u U M 4 Z f O t S p q 5 N B I z 0 P T i Q d 3 7 6 M 7 l + / b p M T M + Y v g w b e w l J H G z I c W R V c v m C 9 K u 9 d P 2 F S / I 7 P 9 y W Z D a n g 7 u T + 1 O S / / d v v y / Z Z E Q / / z A p f r 7 m N r Y c f T 4 u C j 1 H K F b h e H 6 8 Z M Q 4 K G s 3 l C K T f X 7 y w p j E T X L x K r M S c S Q G G C 5 h j E x m K y t F C J j P o 3 L p D O p w O v T m 8 7 1 l 9 6 6 Z 2 f Q 1 v o 9 0 I m 4 Q z g z 2 0 8 I Z S d I N t N P 6 q 1 U g s U K h Q Z P E 2 g l Q L 5 F y k K l 2 Y G L U / 3 z N I 6 X U j h Q 8 Y y Y V 5 5 U J C F B 5 Q w 2 4 F x / d u G M c E a y / t R D x y u b W t k Q 3 7 4 p v c F z G v E m x j 7 4 h V 8 Y 9 M j b s l b / 4 Z F O 2 D x v H x G K q 9 u G U i K d V I h 8 k z T 2 z 4 H b Z 5 f / 8 6 6 9 I 9 G D H 5 H r i c H G 6 n O Y + k / u H u 3 v 9 0 G F K L a r L 2 D n 2 K q 2 5 q + g 5 Q v k 8 d v E 6 D u U w k R a v 2 y m x R E o v D j U 0 R R k I e M y N G g / 5 x K 3 7 w v r X Y 8 9 L L L J j Z k Z U I u p 5 I A I G u o n 5 6 N l 5 + j z G A 8 a g 4 T V K J v p U J U A l w b W K M W s q X / V K k 5 V s 2 k q x 7 f V K X O 0 W X K o W K c + K n a 2 N j q V J I 3 D u D J J O y 1 C Y r M g 3 D I 9 N m P O u B e U a 2 / s x c f l C 8 p X J Y / F 6 8 J g 9 m O Q g E R 4 1 C v h 2 d 7 b l k 1 s b s r R 1 L H Y n S c w i L r d X h q d f k O F Q Q C b c W 3 J p Z t w 0 f / H 0 t W 6 b 8 l s / u R O X / / C H n 1 f 2 K K G c N v m 9 f / W K T n o 5 c S m B u N + o m 9 x L 7 i l a x d t 3 + 4 y j i 5 o p z q z W b d 5 t 9 B y h c J m 7 J C L L O 4 e V P Y 3 B z f q H 3 5 w R n 7 O x W / U 0 Q C 6 k G W Q j b 2 1 2 M G + K 1 S w Y e 0 B V v m 4 1 V 0 H P x w j u J i B U 5 G B X b b H 2 2 6 O R U Y B U T q d S x m 6 r B 7 K 3 G S R 9 E K C Y N U F T M v S R 5 F Z t l l W L h k f w i y 2 R h U 2 1 O 4 0 Y s M l Q s E 9 e m 3 O b G j d W O 2 n F u 1 g P 1 D f 9 y / + 1 J M e Z 8 v 2 + N t E v / / G f n s y L R C M x 3 4 / m o S Q j k Q L V j 8 r a 8 y Y T u D j l s k X g 8 R k b b C 2 Q y v 1 y n T F P i Q F l q Y w k 5 K L v x 6 v c r A y 2 b t l P I N Z i m l A 7 Q E r Y H S 5 D r H a A d 5 B M d a R 2 I z I B M h + G B k P i 9 1 E A W G 5 y i f Q 2 2 y q 9 + U u F L 8 e B 1 H h 9 x i Z / 8 / U B e X l + W L 7 / W l D + x k s u G f K r N N M J E P J 1 C l p L / 5 d / P C b / / p + 8 Y n 5 n K 1 p W F Y m T E T 8 6 y j g k k v H L x 5 t e e W 8 t Y I h 0 Y 8 t t X P Q X Q S b Q c x K K p M v x Y F I + u L 1 d 2 d M c v / H d e b E X O + 8 k R O G a p X M D c r b o T f D a 1 A O X 7 c K d L 8 0 i A y T J 4 u R A V S n k I W J B p U L Y d E A l G Z R t S j 3 I c M Y z R 3 E c g 4 2 Z / W B / x + Q H H q l K y m + N h s d k b 3 f b / D a S h d n 9 L L B K 4 m v r f p q B c 0 c y 1 1 P z q o F a 3 C h r G 1 W M H 6 5 u 1 d Y M E H h o Z L T y r D 3 E D g / 1 W D I y o O p 3 y R m Q S F J k M 8 K q I H Z 5 a c o j l 8 J u t c f y 8 r M 7 r e U p n g d 6 j l D j A 3 a J H u 2 q y n d U 2 d M c v / b t y + K U z j s J o e o w C K 0 c s J g a s p + r z f D y e H n N K m A G j Y K B x z Z / V 5 Y W T B K t t a / 6 9 e p t / o L 7 2 / q X d 1 S / F 5 I G B w b v v 7 c T E M 9 C n a T E n d w + a r F K O i 1 j K 5 q l d P Q f U i V 1 r L a N w 2 7 e Q y Y F A W F I 3 Q x M G F T I 1 j s + p D u P 2 o r Y R m i n n 3 k t K M U x 2 R 1 6 H O l M V v 7 g 4 4 T 8 7 a 9 M S l b t a 5 / a y Z v R k h I s b 6 7 v o 0 L P q X x X x m w t k w k 4 z 7 g C G A 3 x 8 2 o L W K B m 5 5 c u Z e 6 T C T C Q r M F k / U U N r N 7 X a N v C / e 2 a 1 3 k Q p a 9 + b y f A C + n W 7 y E T A o K 4 V J p a d W B I V r e n v I I J + 5 B K + 3 v b h s S n k Q k 0 L 9 n X 4 V u Z G F r B W V Q + 1 P N 4 5 f M Q / N e / e 1 V 2 j 5 x y d 8 c h P 1 / M y c Y j J h P o O U J 9 v F I U f 1 / r L u q z L g 1 D 6 X t t T h u 6 / m l A x e o W s H 1 w 5 d d H 6 0 M E J x + Z 9 Z C I E I L l B m e 7 n E W v 2 7 o P R 0 I u k z P q a C v o 8 3 g b E h 7 1 t V V 1 F Y l M l 6 Z O w b 0 + j p c n 2 x / f j M n b n y c N i b J 5 P I 5 m 9 y N H z x E q l S n J t e m x h j e w F r H 4 2 b I Y i F 3 g P m 8 X x M C 6 B f o g r K 0 u G Z u K R F Z 6 Y G B r U F q / s b 5 q V E J U J f Y f 4 U g 4 2 D f b v J f 3 k T W O q z i Z S M j 2 9 k Y 5 p n Y K w u M s 3 d L a K C Q 7 o x G 4 d n h K W w G E G h w e N e f L d S c G 2 A p w O u C 9 2 9 x Y v b 9 Y X a 8 Q q B Y 9 Z 0 O B / j 6 b i v Z t 2 Y q c X j v 0 6 9 + d F 8 c Z n B K J e M y 4 V 9 v N 1 z u L L V A L y N B c r W o d q E W x a F R G w m O V P Y 1 B t y c c I q c 5 M p q d a z s 2 F D G 4 o e E R y e n 7 C U U Q U E b C k a V B 0 S P 2 H + U X U b U F c Y K w f 2 9 3 R 7 I l l 7 G T p 2 c u G R U V g n 2 4 5 j l R u 9 Q r 6 D k J B f w e u 7 g b 1 V j X g D j R W Y C 7 u J P B 3 M 0 m 9 8 R 0 u g V U u 3 S d S t V 6 G B w c M U m 5 p 8 F y n t Q D Z D w t i w Q 1 F K c J q i a 2 H a o b Q W T W h u L z 3 I M X X n 5 F S e k 1 0 n Z m 7 r K R R D h O f C P z x j Y c G R m 7 b + / d 2 H T 1 J J l A T x L q K F W U y + H W g n 9 7 W y s t q w 7 1 Q F Z E J 0 v C Z F L d J B R 9 F z o / h 2 o w 6 K a m 5 1 q K S e G g I E E 3 o a q l D v v y z j r A 1 d 8 I q J f 7 q K p 6 H e u B i W d 9 b d l s k w R c D R w U d I g C J L g i V W m S k s 2 m T d A Y x N M 2 G Q y 4 9 X l Z L d 9 L 2 O U g 2 X p o 4 K L R k 4 R K Z k s q 5 t 0 m x e U 0 b O e H x O s P N Z 1 F m 4 G B T K 5 e u + g 0 l l I P v k B A b c b u 3 Q p U y F Z t P A h Y 1 G s Q j U Q a 2 l 6 N m m N y z b l y A 4 P D s q v q I 9 2 h 0 B h Q O y 2 n D R 5 F c h f r S b H h 0 b C R q H T T H V Y J x H u n Z + Z 0 n 8 u o e i w U 7 d W P l Q P H x J 3 s p o q 2 l 9 G T h A J L u y X 5 u 2 8 + d 6 p z 4 o v V i P z B O 4 t i c 3 V W s + T z E 3 h t v 8 Q d u 6 J b I L 7 S 6 Y R Q D 3 Y l p 1 W B 2 g q w j 4 j D 1 S s 1 p 6 7 J 8 q x V A z W O R F + A l 3 T 2 0 h W j O u O g o C c h E n J 5 8 V 7 d z w K c G a v L C y a x d 2 x 8 8 i H C 8 V 1 k t B v S 6 o O e 8 N n Y R u X V 3 k X P E g r 8 7 E 5 a v v F c 2 e O H T e V o E H O K H m f l f 7 5 9 1 5 Q E t D s w 8 Z S Z x N g 2 U W D J h y 7 B U m + 6 B V z j z P a t g s F f v g Y P X 1 + K I K n V s s D 1 R Q q x k M P 4 5 I x x H g A k H d L G 1 H G p a o e z A Z K S Y V I P 3 C V I i P S r n T S x q 2 g a m k 1 G T R o Y r 0 9 O z 4 h / s D t L q Z 4 n e p p Q j N l g I K i S a l 5 + 4 5 e f l 1 f m G j d z 5 I b + 1 x / c k E Q B B 0 N z q X Y S e m s 7 E A 6 D w 9 1 L c P W r l G w 1 T N A K S C l q x 2 n C t a P H e 5 n Y J y 8 G j g E a 9 y O R i C F R O U x / C t S 6 0 5 w R f p M f + P D F x c N H K K A Z 6 L g L P M 6 8 W Z q T X D 3 y 8 n o d P U 0 o c H M t L x 6 X V 2 h o e G P p N I + U T f 7 o v U W J Z F h C v z W W l L 1 8 7 Z c / d 1 P l o / S h X c n a D P S v O 8 0 V X g s y t H H Q H M U e l N O X O + f m Z V B t p I I S y u F y m m a g c 5 e v i t d 7 e k C d D k / 0 U 6 9 2 u H C e x K F w h j Q D E 0 w w G J J c 0 S k b h 8 5 K x n j 3 J p 3 z Q s 8 T i m G 2 t J u W r W j S k O p 0 2 O S P 3 1 + U l Y M H H U u b g V h I J y p f t 7 x y o J t Z F w D 7 i e y I d k E 6 F d e D 6 0 Z C L K u e M P B R I f k + K n r b k a Q 4 W o 6 V p G s r y 0 a t j K r 6 i F u 8 v A B A a 9 / D L e R K t 9 J k s h f Q k 4 H d W m A r 2 4 p 7 s n u Y N E 0 R W w E 3 8 J 9 / / 0 W x Z Y + a 3 j w T 2 F X d n / g I q g / v x U Z w 6 L Y + K W 9 X i M y C Z 9 b M z 6 o N J r 1 H H w x A f o / X T m z r X 5 6 b 6 m D 9 L B e a / c z 6 N v 7 x / f o e J I G x Q S r f B V k p q b C I V t 4 u p x T x P g K p N P A k w 5 v j q z 5 u t p k g S I L t x B P J Z 7 c 3 1 u 4 n z V q V 0 + 0 C 2 z R 5 H D e 9 M E w V d c W L a R 1 r q / j R g s e U X z w u 6 H k J B a h l s T t G 5 W 9 9 t U 4 / q g b g x v 3 e X 9 2 S l Q i D u r K z H v T m M o h x M + N t Y 1 C a b R 1 Y u J H Z Z r b O Z X N m G + 8 U 9 s n a 8 o L x a P H c L K W i r 0 E U P s c 2 J I F 0 q H O U b f M Z 9 v N b q F a s J k G D l f L 3 s x R L y p C G 9 6 f 1 d U h F J j w r D p a 3 d X / l 8 / w 1 x 1 c 5 V m y m + 8 e q x w K R y S j v B H z P o B I R h w K S j u + G E H w 3 r 1 n n y 7 F y v h w D 4 D n g N d 6 P C 9 1 a E Q Q H B R M J j 3 b I B N 6 c y 5 o W z o 8 L H g s J Z S G V 2 p X D N n P 3 G I x / 7 8 0 r E r A d 1 5 1 t C S 6 y v 1 3 X O T M w / e 4 6 B e l O m b Q S Q Q c l q h a k I r + N h j L U / D C Q W S U 9 n W q / d T N k 2 1 p f N b 8 x M T k t + / u 7 R u I O j V C v t W N s R s I F S G e y E P r 0 A c H Z T x C X J V U h 0 / j k l I k H Y U P x u j / g N 8 c I 6 W k J k N D 3 Q T R K + k k r g k i A 5 6 h 2 Z E R g a 5 F f i D e Q 8 h H W B N 7 b 2 d b v K l f 4 k o t o V U P j b k f F 5 D c S i S M Z D U + Y Y 9 z P j 8 h m s n t F n u e J x 4 p Q b 1 7 z y J 9 8 c O e h B v G n g U k x H L D J 9 1 4 Y O u G A Y O B x 8 z o p y V 5 b W T I p M p 3 C 7 e 6 T v a O M H C Y a B 2 B f v T Y r s W i 5 w W Q 7 Q I q h L q I q I h E s 6 Y H U t i S K 2 V a J w + s 8 N j f X T F 8 G y N 1 q F v p p Q M L S g g 3 C d G L T W W A t 2 3 e X e 9 / D B x 4 L l c / C e 3 c z 8 n e + f t k Q p B 2 g 8 u 3 E S / L 2 7 Y S w w p 4 F G p N 0 2 t K r G 0 v c Z L P d S 1 + q B u o m 3 j V L v Y I 8 P E C 1 6 m W V c h B T Q p X b 3 d 4 0 5 S x n R V k d L K + r R T L s W c g E f K 6 i W U X w c c B j R S h w c 0 P k + 6 / N t U 0 q s B 9 L y w / e X x J P x e U 7 O j r W c u l 2 L b r T 9 L + D k 2 g B n B N S q l W Y l J / Z y / L S q 1 + 5 T 7 x O g Q p N 7 3 R + H / X N I n W n o P 0 X j f s j P Z y / V 4 3 H j l A k z m 4 d u e T y W A e l E 3 p z N w 6 z 8 q c f b a g N E T Q 1 R Z 1 i X 2 2 L s 4 J V 3 s 8 D k K K V F Q 2 r g Q 1 E d k K n 4 H q Q H o S E Y 4 0 t p B K x O h r B Y F u V 6 5 / a s y 5 4 O 0 v P 0 L i / z Y 8 + M j x 2 h A K R R F F e n m u / Z R Z g x t y I H M s f / e y O W U m + U z j d n T W V r A a r + 5 0 X 6 C / R K o z N p S o a g x 8 S k M m w t b l u n r O S I 9 t 4 J q l T Y h t y k D G B Q w G v H q o i x X + h o S F D L J J d c b b g b Y R g q H 9 k R v C 9 l j 3 X C h I Z V i l 8 v P B Y E g q w Q r e n 0 c p f p 8 K m N l V R n A O d N 5 z s D 5 z d 6 2 S z N z 9 + B n q 7 s 7 q F d u J H E A C P H u k + J M r i m M A 7 i K T D S 8 c 2 b c I o + G O b s g 8 y J j L Z t E k / C o 9 P y q t v f N 3 Y l Q O D g y Y 4 T G y P 7 k R I K h J d c a H j 2 U M S Q j o T N l g t B 3 x r k c r a Z O 3 Q a V Z D b L T S R 6 / i s S X U 0 k 5 a / s F b L 8 j X n p u W r 1 0 b l 4 C 3 f Y n x w 0 8 2 1 Z 7 q z C k R 0 Z n 7 r D h t 0 K / v H I j L 3 W f U 0 3 a J R R u z V m C C x / r d B L Z r w U / i w G g E 8 v 9 q A X k u X 3 m u r k q M 1 x H S U v d E l 1 l a N V u u d g s U D r 6 z 7 J H b u 0 7 5 v M 4 C a b 2 O x 5 Z Q x z q L L e z k J J X 3 S s A f k l / 7 3 g v y v e t T a l u 1 L j n I g I g n O / O 0 t T p g m w G 3 d T N E 4 0 l Z 2 D q U e 2 u 7 s r p 9 I F 4 l l t v j 0 4 F + u t q E e t Y K U M O s P g 2 1 I B b V r A y k 0 W L Z q N X E m F A L m 4 E Y G B L s 3 p 0 v 7 0 8 Y n 2 w 8 H u 7 x R n h s C Q W i i Y L M h 1 2 S z p b k T z 4 + l u W D P p k c H Z d / 9 i s v m J t 6 G r 7 7 c l j c t s 5 K J 0 4 j Q y t o t a g w x z T t 8 s u X y 9 v y 2 c K G J D M F c X m D E g y N i M c 3 Y F R H + o f z f G 0 7 K q y 4 2 I q 3 D j J h D z V C L L r f V D L S R 5 6 A d D 0 Q 2 6 P w k F h U M y C 1 B i e v y S 9 W b P K x k o m s 8 s c Z j 1 V g t x m s 2 r g X p 9 w m Y D o 9 5 J A / + b D s v m 2 E v / + N a e l v s p h y M 6 w t L 8 r M p c 5 X 0 U C V W 9 3 V A d 3 F u i r A + d q l K L O T Y x I M + O T w Y K c h u U i d s n I Y 6 4 G s i n r 1 S h a O j + P G b m p W e 7 W 1 u W b I R W J t P V C F S 0 / 5 J w W P t Y S y M B 4 q r + P K R L 4 R y c l + 3 C Y 3 1 o r y j 7 5 F x W / l T T X g / e 5 i 5 6 3 A + k N n 6 3 j E Y X n c Z w t 4 1 g O D n 9 U G V 7 b K 0 g V P H T m K G P 9 I C 7 J D r G 1 a c z W T Z O T g N Z P 0 p G u d V m h J I x a + h x z D W u B Y u r V z d m 9 p L + G J I B T 9 r H M s V 6 6 Y H X X r Q C o X J 3 6 x n p X Z k Y A Z Q L h x T T y E x E 4 a f q g x H s u 1 X j d V i 3 y d A d I u r C z 2 8 w Q e u X L n B / 4 v e w 2 t B 3 m D j c A 1 w 2 X e D F y 6 R K L 5 c q Q Q E u K R E 1 g N J j + c D q 0 s L / o 4 4 Y l R + e o i e y i / f L 1 f + v v 7 T c w k d h Q X u 2 9 Y B j 1 k h W d k d X V J x s J h 4 3 F i C c l 2 Q D 8 E S r g 7 B b l 8 u 6 q a x p r k 8 p 0 V 1 6 / O y O 7 W m j m / e i C B 1 a O v k f x a C y P d 1 M Y K N o n V 8 R 4 k H S 7 1 0 7 C y u C B z 8 w + u F y u z H 6 i 6 9 6 T B 8 a u / + V u / X d l + 4 p B M Z + T 2 v V W z g n k 6 q Y a 6 F K S Y j q m a U i 7 B O I 4 n 5 P b t u z p 7 l h N Q m U 1 x E 6 M G N V N 1 A I 6 A T v r 5 W S B O c 5 T K t l z f 1 Q n C Q 1 T h x o 0 n r R 7 K z T 1 t a k c 9 b M M g o R j u 5 P s 1 A t c I x 0 Q r + X / Y U S Z o X P T L R 0 q m e O b J I x N 4 o i W U U W 1 0 Y L C S x s R A 2 f l g E Y V y a q e U i c W a s G t r G 2 Z B r 4 m J c Z m e n j J S j Z I D 3 l / 9 s M D s T p l C I n F s 1 M h q E I f J 5 v L i d j l P f K Y a F B b e v L f G A V X 2 d B 8 j o X 5 x 5 h M N e 4 9 T j 0 X b r n o o t w I r N p 0 0 e B 2 n A 3 0 A T w P 3 Y m P n U G 4 d l f v w P a l 4 s l W + C i a C B X l p 7 O S 6 s F + o M c w c 6 X W V x O 0 o y I D r W I 6 P j 2 V r a 1 v J t S 4 + V Y W G R 0 e k T 2 0 Q i O X x u M 1 M T m Y A b b q W F + / I / N X n 5 d 7 C o i w t L i l 5 y j M 5 5 S E e n b H D M 6 r e 2 M k S O H t W + l k Q d K Q l V K f k n O a e 9 E 5 v V N U L A S B M s 8 A u 7 8 H J 0 U o t G T b T j x b 6 d C K p 7 H h C 8 V Q Q C r w x l T t R A v D + y k m 1 Y 3 4 k b 1 a g p 4 y B t J i 0 2 l i H 0 U M j t b C 9 U s m U y U n D k Y D U w 0 1 H c B c S X r / + s t o h D 7 x + a V U 1 n W 6 v 3 F 3 Z F p 9 K O r r / s D L j o 8 B L 8 1 N y e L D 9 k G u b 9 W i b r V x C B g U e w o F Q 4 7 W F I R x 9 J 1 q p C 2 P x 6 F u 7 T 5 Z H r x 6 e G k I N + Q r y l e k H a S 7 R l F 0 + W j s 5 y F 4 I 5 2 Q 6 9 I B 0 D B g e E M n q / W D N 3 O a v T r f U E j F Y Q 6 E H x j u v Q c T d v X 3 J l j y S z B c l N D B g J N 1 F g 8 W 9 x w c e d n 9 T I E m M C e 8 n N h A V w p w f e X y g T J Z l 0 / W V 6 m S O P Z 1 O m u w G F n L L 5 j J G U u M J n J q 5 1 F C 1 t U D Q 9 u D 4 y b S b q v H k n 2 E F 0 Z R D Y l V r 5 w 5 W L a h m o X Z M 4 J w o J 3 d 6 j A r I G q / Y V g N K D t S o w a F B G R k Z M c + r w e D i f d N T k x L y 2 e X K V F g H X l R Y Q v S i E Y 0 d m g m h F p P T s 6 Y k H T K h 1 l E G T / M X C 5 y 7 1 R O C A C / X g X b I T B 6 4 4 l m k m h Z s 7 M O O g o D b m x v G 8 c C 2 9 V 0 H J i M 9 o 8 d x P s W U v Y a n h l A q N G T / l B l y N e q U S j i r J U C c 8 q O y o w r s Z 4 m X s b G w u O 0 F 0 4 W I Z i 8 X j d d f v G Y 6 J N X C 8 m Z C F I 4 1 V X B J r u Q 8 k U p k L Y 5 G J r o p W r Q 5 V U 1 2 S i p f b l P G 5 4 f V B p u Y n D H b o 2 P j h q S o x L R Y Z m U P l i Z l Y e t g o H O P 6 O O E p 0 b l A 5 g x r 0 5 m Z c R f l k 7 v L H k e a p 7 4 h q q F w 6 o e d h N H a v y T 1 U 4 u X r W t l c 3 m z G x e D Z e L 1 Q Y 7 L U t 5 G G O D A e l z I C 3 q s L 6 C 3 Y R D N m M O G e r L 6 L X J y 0 L U L z v x 5 p P P 1 Z G c h A N F 0 3 8 c r B 8 6 x W U v S T h Y q P t L T 4 s N 9 d R I K A t I K h 7 g q z N Z 4 + W r x n L E 0 f W S A V T G v b 1 d Y 4 v g Y u f 3 U f 9 M U 3 2 1 R Y L O g k w O B y W d j E t U V U P 6 / 5 0 V n E L Q 7 5 W D n Q 3 Z j j t l 6 8 h h C v Y I e 9 W e X z h Q k N e n s j I 7 b J O S 3 S 1 H 6 c b k s 3 B v 3 y U L + 0 6 T 9 U + J + t 1 9 h 1 n s e / n A Y X 6 7 F o / I J 3 P h e K o k F O C + s i A 1 A 4 j M H y T U h 6 s n s 5 y / P p u V g b 6 z D 2 o L O C l 2 d n b l 9 s K K 9 A + N q b T y G T U r P N g v 9 n z S p E S h Q m H w v / P R F z I 9 O 2 c 8 g / V U y V Y Q 8 J H 5 E Z S 1 S E n W T A f d k 1 8 U 8 J R k f r g s Y W p B h 9 b 3 V j w d T y o O l V L X R v I n n D u A 7 / v 5 m q c l s j 7 O e K I z J R q B p E x U n P F g U f p U Q o 3 o w E J l s Z B X c o 3 1 d 0 / t g z y k / 4 S C A c m p F K I T 0 P b 2 r r z y / L z Q d 2 9 o a M i 8 j q u 6 l E 3 K / u G x s U U g W b v A q + j 1 h e T D x a z E k h D m 4 Q H M 5 L G n a l 5 G / 6 6 o d E F 6 b e o D q Z P X g U 9 + X b G G h K 0 C 8 r q d J R m t I S u T A 5 P X Y e r J V o q e O g l V D b / q / 2 9 M Z 6 V P B 0 A i a z e S C m 2 L W f b K c F 5 m B 7 t r S w F U P m y q Z D K l U o Q 8 u s E T N h P u 9 t t 3 F q X o C c p o O G y M / V Z Q U u L M T 4 Z l Y U 9 k Y a f z x F 1 W D I I K l l r c K d A C U K m r a U k H o 5 8 s P t n B 3 a f O h q o G + v + O z s w g 4 F Y 1 c L K s B h a K N j N b I 8 W 6 D T I t h o e H Z X J y w v y t d U D 4 / X 4 Z C w + J 2 1 4 0 p G s F / Y F + O c y F 5 N 2 F / J n I B P B y n p V M I K k T V O 3 3 O P X a Y q 8 9 y X i q C Q W 2 4 4 7 7 z e g H f U W 9 6 e V R g M 5 / Z 8 9 1 q q u 9 E 6 A C W u 7 q W p R d 0 S M y F P S J U 8 V F r R e w G h z p + M i Q L E c 8 s h 9 X 6 Z b q n a m / z 8 X i B p U n V W i w Z t 4 T g 6 e W U H i d W M I X t 2 + 2 a t L 0 q P p n A R X l 0 w 2 3 r E S d s h b t v r R q B G 9 f n w 5 I h 1 y b D k s s F q v r 9 W P 2 n w 6 P y E c r t F X r v V l / v F 8 J V d m u x u z g 2 V s H 9 D K e W k K N + A v y 5 l z a / K 3 u R v Y 1 t a m q X e l s 3 d 1 z S t 8 F V m k j u Y I D Q V l e v C v P z Y y a H h G 1 o J 5 q Y S c v y c y D Y + 0 l x F L l C u p a M I F Z c c B q X E C t 5 Y X g q S U U w U x U u m F V 8 1 y O B 3 c e H 8 C V k Y d n 0 d W I Q z Z i 9 A G v 7 D h n k G U x O T V p V E C S d R 9 S / R w e 2 Y r 1 r v 6 0 o 9 e 3 k b q M Z 9 U C 2 1 f 1 e h N a Q G t 4 3 O N V T y 2 h A O 7 i d 1 f c 8 s W 2 y 2 x j T w F c 5 n g A q 0 E y 7 Z c 7 T k P E i w I B 4 c j + r l y 9 N C W 5 3 A O S p 3 M 2 4 4 L u T d n 0 A L R Q r j c B z Q 8 9 S M H C f l 0 7 J J h e l m i o s o 8 z p 5 5 q Q g F u K D G Y m 0 o q x i y D l B v 6 2 m S 2 b i w K 9 W 8 j 1 v 1 s i n p A 9 f P 7 f a b y l r W Y y A V k J n e p n T f g c 4 r b 2 d t D j 8 w M J q p a V P e m g X C Z q u 6 w X N Y L u L T n h q e e U N W 4 r S r g z S 2 X k Q D o + t R H 1 Y K g K J 1 6 O g 1 8 t g s y 3 B f v 3 Z b L k 0 M S 9 L p M a l J K b a r 1 r R 0 p 1 n R d 7 U W Q v 4 d T 5 2 n B M 0 L V A L X v w z W 3 k V z V u n 4 1 B r w P 3 O v n D e J U 4 + N j Y i t m 5 X B 3 X S Y H v X J 5 I q T S 0 y Z H + 6 u m t 1 6 v Y z d x s u l / 6 j H r V 9 4 O n h G q D l B B j t J 2 E z M J 9 j 1 M H O q q y F R P Z C 9 m Y B A M p v 5 q f v 6 y B A N e y W d T k k 7 n J G v v b 9 p E p V d w p P b n 7 a p M 8 + P M M 0 I 9 d Y B G B C Y p 9 6 j 1 P G E 4 l 5 N q P X J 3 / + L W L i I Y T M 6 f w z M g O / m w 9 I d G V Y L 1 v j r F 5 c H u t P L 4 1 p 5 g F f A Z o R r g K F V m E X l + V 0 b q 2 y o Y 1 C S X b t Q x v M 8 T h 2 r s Y / D 3 O q o z J Z h 0 b q h 9 e m f X K Y e V j P P a T A p i g o 8 7 n h G q A V Y P H f d 7 I M y d k i S b u 2 C b Y O + U 4 r 9 H D c u + r E 4 z g j y s 9 b R 6 i C v d Z g K 5 T F Y W y P O b C R V O x A Q t 8 D V k s P C o J W G v 4 R m h G i C v N 5 3 G I h T P g e E 6 0 X 0 L C w d O u b H p u j B 3 b 0 6 P r Z f B t S v / N X 8 M a t V i S 2 2 2 w H u 5 3 l Z e Z T U g 0 d R A w Z T V 9 P q A f U a o U 0 B V K q 5 f 4 l L f v p y R g T p O C k D A l 7 W N q g f R e Y E s + c c d 7 c T x e K 8 J E u v f d n p + V A N S X k R i 7 j N C t Q D 6 I Z B N 4 V R 1 5 P p E t q H a g Y r I 0 i z n 3 d z o S c / Y P g 8 Y C W m j q W m H j G w R z w j V I o h P k c u H 3 m 8 N a L x / t U m d u N s J E O f O U V J 5 a 9 K i n q E 1 Y L t R U U z y 8 3 n Z Y k 9 1 x W 6 7 w C i e G 8 y b p F r A P W l 0 8 e j 7 R z X w e S R 7 / n z N 3 X O l 5 D g T s J 1 w S H D O S P O Z Y K G c J u U t G e k 9 1 l 8 0 3 t P 1 W L l H Y n X K 0 U U C K U X t 2 0 4 l d 7 O b e E a o c w S p S / U y 1 8 + K z 7 Z c 5 z I Y O g U S 2 6 b q V J / O M 9 i a E A X S W / C p R P j m X O a E N E c F Q + r j 0 C H V 6 6 I B q W h x c E 9 t 5 G 7 i m c p 3 j m D 9 o / N w U g z p 7 N p L w G k w N 1 S Q S z q B 4 J i p J h N S f X I g b x w p u M 0 t o H K x i M N b l z L y l a m c c Z u T P 3 k W i V 5 P B W 8 E c j K X I t 2 f l J 4 R 6 h z B Y g T n E Y C l A c p 5 q J K d Y k y J A X E W K 3 3 6 q o G 0 o j / H J x s u 0 7 c P b 1 2 1 R O I 8 h v w F I 8 F G 9 a + v w z W P A V I P c n M s r Q C b q t t 4 p v K d M 4 i f v D j W / a x w y k j O M 4 u b g Z 3 K 2 U 1 d m E P V O W J f 9 O z z q K p E + 7 F 6 Q O r w S j O X O O 8 Z 8 J Q 7 z t J u j F I O 7 K v r 4 z l j h 0 V V q t / R c z v r g m y Q C o l 4 0 Y P 7 G a H O G Q y g b 1 3 O n M g K 6 A Z u b L p N F n e 3 g K T o 7 y u K V 4 8 T L x i B b D P o d Z A D / n 9 3 2 W N I 1 Q z Y U 8 i Y 2 k B u n 7 M o 6 X z j 4 2 U 5 o f m q c h k c P z h e E p k y K W q / D 3 B t + c Z 6 v / e o 0 H 1 9 5 B l O Y F r t h 2 6 T C f h 1 l u 8 W o M i b a s t 8 f S Y r 1 y d y x p G C W l k d s 6 G R z W l k A o 3 a k N W S i W + q V l s P V T J V r 4 7 6 3 G h O v j G b k b d 0 M p o J 5 e u W y / h V i o 4 G 6 v d S f 1 R 4 R q h z x p G q L t X G e L d A N X G 3 7 K h g R T I 1 w 4 2 N 7 n a p 4 d e q V c O I E u q D V Y 9 x a J C Z b o H J 6 N p o X t 6 c y 5 r m o 9 U k x z 7 F U 9 h M x b x o P C P U O Q I 9 / q U x H Q T n I K E C q o 6 9 N n W 2 p p Y W c H e j P j X C v q q W 1 W t r n R e s V s 1 l d e / B A b F F s e d l J d R 3 5 j N K M L y C P c S i K j y z o c 4 Z Z s H s 4 P n l I t H d l v W C z w L i M a h Y 9 Y D b n 5 U e L 3 L V d q Q Q d h x O C t z g k J 2 m T 3 g M q 4 m N v c b 7 r N B E L l + Q o 8 O I W Q u Z V e f 5 H C U 2 9 R J u z w v P C H X O Q E r R 4 j n Q R / f x 7 g N 7 5 d N N d 8 c d b h m 0 3 5 z N N i z 3 J 1 7 z + Z b L q G S d g o F 9 H k 4 D C I X 0 n 1 f J h Q q c T O f l 7 p 0 7 k s 5 k 5 a t v X D e r 8 L M w x K 6 q h X g O L w I X N + 0 8 p W B W / W j d Y 0 r A z 8 O W Y r A i X Z q p b I 2 A D f a i q q S N y A S Q D J 1 8 d z V Q z 8 Y C h b r L s J 4 F O E B w n i w d O C s 9 Q J S 4 B V W D i x k p V J Y k x Q Y j s O z 3 l E z P R W v t h b O e U y M 8 I 9 Q F A J W E j P W f L n l M w 8 x u A / f 2 9 f H 2 7 C k G 1 C s T r B F V X x 1 l Q B 7 F 4 + K y 5 1 W t O h s R G O w 0 v q S 3 Y T d A p o h V i E i b M p b f o Z Y q n S 1 I O p 0 W v 8 8 n H v c D N Z g s j G / O Z u R 7 V 9 L m A b F b l Z j 8 l h U o b o W D z w h 1 g c A b d f f A Z Y z u b n e g J f H 0 m 5 e y Z i V 7 a 7 B V A 2 l E T h 2 L r L 2 k d h 0 p P 7 i c a 0 H f v 0 w m I 0 u r m / L u e 7 + Q g 6 O M U Z n O G / 2 e 8 s C 1 H v X O w Q I S 7 7 X J n F H 1 A v o 5 l i L l 2 u 4 e Z m V 3 d 0 f G x s b E 7 l C i Z W 3 m O j O h U Z w I i V A T C Q 1 Y J A F I M Q L Y P L D J r P Q l n p P 5 Y d l o r U i 1 Z z b U I w D 3 p V 9 t K g Y 0 3 j o G D 6 p L t 8 A q g V / s u J V E 5 Q E S V r L 1 u 4 s m K 6 H a O 8 Y i B C z y V o 1 0 O i O L i 4 u y t L Q q L 7 3 + N T m U S Y l n 3 e e e c c B x T Q S L x h Z C 4 k I Q H C 4 r U c d D K U J I H G w n 9 v I + B v 6 Q r y C 5 T F I + e u / H 8 t Y 3 X x f x j p v E V 5 f O B R w 7 Z G J S 4 c F n q q u F X x j L m Y y W j O 7 D Z s T D e F c n P T 4 H r M 8 A P g W x r O e 1 e E a o H g A 3 C D t o W m 9 q t 3 R 7 6 4 Y z G B o h E o 0 q c Z b V e H c Z I k E u F t J G b X r 9 9 d d 0 6 h 6 S G 1 u + c y d T N Z A O s 6 G 8 X o e S q T 9 j g J + m n n H N O E 3 W L Y 7 H D u T K m F P y z t B D J S 4 + V V 2 T u Y e V M u N J r J w l N G 2 k P b A Q H + T m t 6 x D s v Z Z e P j b n + H C w Y D B a U F L s k y X q j 2 s 2 b g R W I A g c h C R w 2 j M 9 F D 3 e v t k a m r K k I r F 4 E Z G h i V x A Z K p F g x m + n g s q m q M Q + c 0 M g H e w w S C m j c w F J b 9 3 N B D Z A L 1 y A T K a i G q X X 0 y Q T j q p y z i V B 9 S r f R 8 R q g e w m r U K T 9 d 7 J M v d 1 w S 0 w F x n o M Z O + n z z 7 + Q + f l L c u n S n F y / / r I S a t K s 9 5 u q r J y I y / k Z y o Q j a R c w S T W z 7 x 6 p y u d S C / F S + G x B y S c V 3 D 7 c 2 S y o 7 X H U X w 3 w L E A 9 Y q 3 f 3 Z 1 d Q y S W I r X p a N n Z 3 p V c X t X P 6 W m j b p 2 W 0 Z 7 d v y P h s f H K s z K i h x H Z y E 5 J K v v I h t a 5 g l t h n R n k Q r J Z k v S R E s r r t s m v X P d X n j 1 D M + B g w E P V T I 1 r F S X + m b u u x r / q S v l 8 X t x u l 5 J W V Z 5 C w b x G l 1 q 8 W 6 c t i h C P R W R U 1 c N q x B P H 8 t G q T Q 7 i 5 5 c h 0 k u w b D i j d p Z 3 P U O v g 4 F N T R J Z 3 9 w 4 V H 0 4 Y X h R + U u g E 6 l C v R L v 5 X 3 W 6 x Y g E 9 I p l 8 3 q I 6 c E w g F Q T R p m 2 6 L k 9 c t Q d X C j t 4 q 9 v b 3 K 1 t M F y 4 Y D z w j 1 m A E v F G Q h W M o D d Y M O S 9 a 2 N f y 5 w W U C q t S p 4 g Q E Q Q o 5 X U 6 T 8 + Z y u Y 2 X z 2 Z j K N j M i o l s m 2 8 q 5 n W A l O M 8 5 N e V p W T J u L h R d c r 7 y t / 7 o x / 9 S H 7 / 9 3 9 f d n d 3 y z u e S o j 8 f 2 D 3 5 6 W V H R a G A A A A A E l F T k S u Q m C C < / I m a g e > < / T o u r > < / T o u r s > < / V i s u a l i z a t i o n > 
</file>

<file path=customXml/item4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M 2 W 3 0 7 b M B T G X 8 X K f Z 0 4 z l + U B J U y J j T W i w 0 h 2 J 3 b u M W r Y y P b o a w v s 7 f Y z S 5 2 M e 1 5 9 g o 7 g U I F Q 2 s B T f Q q s n z O y c n v + 4 6 d 3 9 9 / F L t X j U S X 3 F i h V e k R H H i I q 7 G u h Z q W X u s m v c z b r Y o 9 W B 4 x d 6 T V g I 3 P O Y I k Z X e u b F 1 6 5 8 5 d 7 P j + f D 7 H c 4 q 1 m f p h E B D / 9 P 3 R R 4 h s m H c X L N Y H 9 4 S y j q k x 9 6 r i 0 N 5 k 3 m U 1 Y m y 0 1 R O H a + Y Y v h S 2 Z V I s m I P W 8 Z R r W v t d / 5 C J Z q W 3 y + p G q H 1 h n R F j V w 7 P Y O O E y Z a j 8 3 H p T Z i 0 3 U v e c v 2 B W y 3 b r o h 9 s E b S l V 4 U 4 p z m I S V Z 6 i E J j H p p j B P 4 x i i L Q 4 A F I f 2 b N 0 F D U I R A 1 Q N t G u Y c r / t 1 b b i 1 1 Z D P 0 Z k 2 s 8 L / a 6 t Y x h w I L m v o o O t X T d G V F T t K y N J z p u U e 8 p + / U Q 3 P C v + m 6 t o i 1 Z 4 w k v / 6 K m Z o n 1 9 K 7 i Q 3 q 2 T / Q a v + P X p V c X 8 N 3 + J f A 4 f n 4 e O i D P r P F I W m O I y j J M l J v h S F k B w n J A 3 T P I g 3 V e U d 2 G e i j R J f 2 K s I M + i v 2 K 6 R / W X C 3 N P p 2 t U 9 G u E k S O M k y e i S Y J z h i K Z B l g V k U 4 B v v j D w i E A D d i E c k + i A 1 9 w w u f U w + + Y z U 0 6 o F f 5 1 1 n 6 E I E k x + C / M S Q a 8 u o M h j D C h a U r B h J s C / M S a E V 8 I t P f z m 5 x y K 7 a e 3 J A 1 Y t S N y + 2 B 8 n R w J M A k D Y I w v n N e k u E g C G i e p O D F z Q 7 U A T N s p E c a L S 2 4 9 e B O u O K L l s u X o S M 4 j R I K 5 9 z t 0 G Y J D u E i S u J k Y 8 9 1 6 B Z 6 6 4 E N x Q w a n b Z P A P b k + + f 4 9 L n 3 D 8 G g Q x Z l Z D n 7 v T z H l N I w h / n f 1 M P H f G a Z f R U h j k 9 X E / x f b 5 5 / S u I f d v 8 I D / 4 t q z / o 3 N A b l g o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5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3 1 . 4 6 3 8 4 8 1 1 & l t ; / l a t & g t ; & l t ; l o n & g t ; - 9 9 . 3 3 3 2 9 7 7 3 & l t ; / l o n & g t ; & l t ; l o d & g t ; 1 & l t ; / l o d & g t ; & l t ; t y p e & g t ; A d m i n D i v i s i o n 1 & l t ; / t y p e & g t ; & l t ; l a n g & g t ; t r - T R & l t ; / l a n g & g t ; & l t ; u r & g t ; T R & l t ; / u r & g t ; & l t ; / r e n t r y k e y & g t ; & l t ; r e n t r y v a l u e & g t ; & l t ; r l i s t & g t ; & l t ; r p o l y g o n s & g t ; & l t ; i d & g t ; 5 1 1 2 5 4 2 8 9 7 2 4 1 0 6 3 4 2 9 & l t ; / i d & g t ; & l t ; r i n g & g t ; 0 t - - v q o o 0 I 4 j r v H 6 s v S q v s g B t g m p B o 7 6 M 6 9 3 _ B 2 _ p R m g _ r B 9 z y L n u 9 D i z 5 E v y m p B 2 l p L 3 _ z o C 5 9 8 F 5 8 r R 3 5 m a r s g n B - 0 7 H p o z F h 0 v T 9 4 1 k B 3 9 h Q p 5 8 S w t 1 L r o 5 D r h z 5 C _ v h u B n z 4 U k - 6 o C k 0 2 s L 5 3 r a n 0 u D - 4 q B q y q D x i 2 O 6 1 7 B 3 i 1 J 1 j o q B u p _ H r 8 l F 7 u s W z n k 5 B 4 h n L k p 8 j B _ q 5 Q q 3 s N 5 r x 8 C o n w _ C u 9 x i B - q 3 P l u 6 s E n s z G w 8 k F 5 x t K 2 u t g D g z z C r - c j 9 9 g F 6 k 2 7 B w r 7 B m h 2 B 2 7 1 2 D w o i B l l 1 m E z 7 I r i h 0 B 7 i 1 p E 8 k z G u 1 u V m 0 i B z 1 k w B 3 9 n G - - i T s 9 6 h C w 7 4 B w u j h B z q w t B w i x 2 G 0 g y C p u m F 8 _ s Z q 8 1 F u r 4 L u 7 7 o B x 2 h I 6 7 w t 1 C 3 w 7 v J 1 r J o v 7 y J i l q m K o w - 2 D w 2 g g C p v g 2 M m m y 0 K 7 j 8 C p v g 2 M 4 x q 2 M p v g 2 M 1 r 6 3 I l 0 0 M 8 7 4 1 N z y 1 k B n o i 9 G o k g 3 2 B 2 4 s L 0 5 1 x K s - 3 6 D y x z 1 D 2 6 9 - O n 5 o g P _ 3 z g P o q - G n o w z L z y 3 j E r l t x D 9 5 q 0 P g z 5 z E 8 m u o D 9 5 q 0 P u o _ q P y 4 B k 0 i 9 F 3 2 y h E i 5 i 4 T 7 v s 2 J o 7 v 4 B 5 m v h M v o _ W g _ n - O 0 9 g p F u g i v C 7 - 8 _ O 7 - 8 _ O r 8 y - O p 2 o S v 3 b m 9 x 7 H _ z 7 t 2 B 8 l 6 z N m g o u K n m 2 G p 4 m t 2 B 0 r q E - _ p _ H j i - j 4 C 3 m p 6 B z k s o D 3 5 o 3 g F j 2 1 h K p n 7 3 C 7 1 1 2 C t - k 8 L w n 7 7 L r y 5 B h - x p K 5 v x 7 L 9 w o r D l - _ p D i l v h P x r 7 i N i w l C m y u l 8 B t h u u C r 0 2 x G l w n P 9 6 0 - M 6 k y u S s y i h G y g i s D u 7 5 t S n r 5 4 Q 1 0 N v 9 I h 4 1 r U 0 - o r U 0 0 Z g 3 z _ S 0 - o r U 2 5 r F 4 w o v P 7 5 h B 1 w j 6 U v m 8 B j n - i X 0 l 7 l K 3 0 v z C k 6 s j X z p 0 p D y 0 5 6 E j s 3 X x o s y T _ 3 t V v _ o v b j w m q B x z 4 4 Q v 6 _ 1 J o q n x E h _ 0 w C x u 0 u K y 3 s N 7 - g - e q 6 - G w 8 x p N v q 1 4 B v l 8 o E 0 0 g n J 9 n u 5 T 2 6 3 N 9 6 j t N 6 0 w i D n r 2 S x - o y d 8 q m I g w p u g B o n _ B 1 - 6 h Y o w s g B l 9 G r k 4 m g B 8 x 6 R h w k j Z 1 _ 1 - B w 1 o 8 S y j 5 p E g 0 7 h F s w 6 9 B 8 n v z I l j t g H q m v h Q z _ n v C i k 8 5 Z 8 z g I p v k _ b v 2 t C _ - x O 9 x t w U s 7 o z H h h x - F 8 s 3 s X k z o E l _ 6 2 O 5 _ x u B 0 w r 3 G x - 5 _ D 9 y w g V k k 8 4 F p m o 4 E 8 x 9 g V m k 3 8 E v 5 g 0 F 9 y w g V 9 w 2 G 1 u 4 k C j 4 7 8 H k p u y W 7 s 1 W y k - o P s 4 3 g B x r s k I 8 _ 5 g C 5 s s v d m a - 1 p _ R k z s 3 C x 8 q K l m v 9 N s x m i B g 1 6 9 G l x i 8 L h 1 2 i C 4 n s p T h 6 u G 5 j o 4 E l s 1 - E q j z v T 8 _ r s J 6 v 2 U 9 2 4 M 4 p l g a m - i q B r g 4 z P o 1 0 y M h k h t C 2 m x 4 B 8 y 1 k K q p 3 7 J x 8 z r B l l 9 x S o - w x S n 2 2 H u 5 9 l C w s n v F j l 9 x S w h v z E t i y 1 E o - w x S 7 s r 9 H r v s q B v h m C v 7 m y Q k r 7 x Q 5 4 t w M n i i J v 7 m y Q k r 7 x Q 6 0 w k G g 0 i K i 6 6 0 B s x n p W 0 p 3 m G z 8 o - E s x n p W y y 2 x B p h _ C 2 m m g K r w v l W 5 1 k O _ o k s Q 5 z u k U y o y B 6 k w Z 6 q 8 z M w q h n T s n l N i n s g O w q h n T x g w g D 2 h l g H k u u C x y x 8 T l q m i C h m y g L y i k 0 W m 0 g D 8 r 5 5 T y x w u P r 5 9 V 5 0 1 D 7 0 6 l R o 1 2 l Q t o n G n w s 4 C 4 6 y 5 E 0 j l m M 4 r x l M - k v C o 3 u j F 8 g 2 6 k B p x 3 i K _ 2 T 4 2 3 w J o i 8 7 F o 7 _ 5 S p 4 6 r B y l _ q e h 9 G u q j v L v q 7 2 D 6 - p 9 C z l k n M n q s r O 1 6 9 - B g v v h G 7 y _ n H 0 9 o V g 4 - s S - n 1 m K u 4 0 0 D m _ i p F 7 p p i H p 6 3 O g 0 v i d 8 8 1 O 8 l 0 - c x F u 1 6 I l 7 g y W - 4 n 5 J u 9 l 0 C l 7 g y W D o v h 4 D r u q 2 I r s 4 7 X l 3 g B l h 1 k W 4 9 9 9 K 7 z 5 v C y m m 8 X w 9 z s C 0 - 1 p B i w p 3 E 7 6 g o X u E 4 3 7 r X 0 z w _ K l i q q C 1 p t f v - x 6 R 2 6 1 O p w m v V 6 - 3 - F 0 i 1 m I r v _ 5 F 9 9 s j B 4 g - _ Q n 1 5 o B 9 s 3 o C _ t 7 7 D 8 v q 4 P r y s n C v 0 j t N q n 8 o B u 9 m n D v u r _ H 6 4 h p V 7 o m i C m 7 t i K x i n N _ o p 9 O w z u m C h g 7 g J l h 1 j U 7 5 l p B h l y X 2 _ 9 r F 1 4 g i S m 0 o u Q 8 v m B i 4 0 h S q w 4 4 B 5 _ 6 p H 5 o o l L 2 j t L k q 8 v P 4 k p - 9 B 8 j u W r 5 - F j i o n J 6 - u i U x s r w C 4 7 n s I p q i i U 2 r q k E i 0 3 - F 6 - u i U n i B 7 k - y L n m z I g g 0 u _ B 6 7 r z P 5 6 u Q 1 g z u K g g 0 u _ B 5 6 u Q n v j o E p m 0 V _ p z t M 8 p z t M _ p z t M w n 4 4 B w v 5 h E t x k v K x 7 2 v K t x k v K k l x g C k z p 1 D m h _ x E 3 g h 0 B x n 1 - B 0 r s 6 D 8 i i h B i 2 2 p D j k m m B m 9 m q P l 1 w H 7 k s f 1 0 0 1 G 9 v u p C l 4 3 o B v g o B 2 4 6 l J i n _ g F 1 8 m l B z w 4 4 H 0 9 8 H 3 g m 9 C 2 h l 3 B 9 q Y 3 6 1 w I k i g H h l 0 u I m o i F y - j n G - w 5 p B 2 r 7 _ L p _ l B 1 n t j N 2 J p k r P m - t m Q - n r 2 B u g k 1 F - 6 e 1 z m p B 4 0 - o G m 0 z y B k 2 s q K v k p l C 6 i 0 S w _ i j C 1 j _ 1 H z 3 _ 6 D 7 8 r 9 F o k p I 3 3 q Y g 9 m G 1 g v 2 E x v k w H 5 w r b w 1 o z B y q - 9 O g y 4 s B 6 o u W q 7 k j M v 4 x a 4 q 9 C 4 u p u C 7 5 0 w C u k 6 7 C p y S i v l r F 2 v _ 4 B 3 t t K v k r x B 7 4 4 t J 3 7 c 7 y j T z j q F 9 y k C w - h 1 B s r x Q 1 5 z g B s r q f _ i 1 C u u r 0 D q 6 0 t B s t 1 P - t _ o B 3 2 v d 3 x y I l r x s B m 7 1 i F t - 5 q B o 4 j q H 8 j 7 4 C 5 4 s X z 9 m B 0 j u 5 C r 0 l 2 F 7 6 x q F w i p _ B h h j D p 9 p c g s k l B y _ n V - t 5 z B p 3 E 9 5 3 n B y g m E 9 i 9 V 3 q 2 c 1 m - M t 7 0 N - 0 _ x C u 4 Y 8 p h G w 1 8 Q u o q l B j l w e 7 u 7 h B q q m u C i i 6 U g u s V k 7 5 G s 6 _ 6 G q u k 0 C p y e k p s 6 B 5 l - C u t x W 5 _ p c v o 6 v C 9 z g K v 3 b 7 3 w 1 D 0 y 0 D t x r B w h h Q g z o u B 5 F 0 w 0 v E _ v _ Z o 9 - s B n d u i 6 B 7 k t u C 9 r p s G g u _ v C 0 r 1 G t 2 4 F y w y h C 5 l 5 s C v i g c 2 k r j B 0 m 5 Q p 9 B t q l c i j r X z 4 5 D z l v G n y r u B w i m L _ 1 l J q w p m B z 5 1 W o t 0 S _ 7 k R o u 9 9 F m 6 C 4 7 0 f w 6 B w w y V _ y 3 E p 2 k D p g 5 H _ 2 - J g v t O _ z - J r y 7 D z m p E z g g C z v P x s 8 C 8 r m y C 2 h - R v 3 - a k w s Q 0 g 0 I s k u D j - 6 H y 7 o H k 1 2 l B 8 2 x T 8 2 3 g C o - p s B k u o n B h u s h B 6 z C o g x B k v l R n 7 w T 2 i z m D z 8 1 h D 3 j q D 4 k p x B 9 8 6 c 6 w i h F 8 2 4 B w r j I q 2 5 s B 3 j 0 C x w m _ B 6 3 6 L q k 3 D g 4 q U o 7 t B t 9 O 9 x 3 J i p q O q g 4 v B r h s L k y u k G 5 o B 7 h _ y B x 1 x N 2 n w 9 D l 4 w s D r v C h _ 5 2 B 9 0 _ q G h 9 7 O s 9 p B 3 r 3 C n 7 n _ K 2 q r 3 C m h 2 B i 0 q k E m g X 5 u _ n N l 9 v Y 7 m q K o z n c n t 0 p G s - y T 0 w 5 p D t r w j C 4 7 3 H m 2 z L w p q _ B 5 q r 2 B 9 0 1 C 6 1 5 7 C n 9 y P 1 y w 0 B 3 j k n C t 8 _ w B p l v G r h u S y k m K m 0 j j B n 8 0 r C y 3 p n B _ r 1 F 3 x y h B u 8 6 h D z g 0 V 0 o 3 N k 0 7 n B x 9 3 i E q 5 j Y z q 3 7 B s l t B t s 8 g C 9 i j E z 9 2 x E j s v V s m 3 Y s 3 p n B 1 1 5 Y g r l N 3 u _ w C y 8 k i B y h e q 4 9 m B 3 - q c v p i w B s u s j C 6 U 7 m 9 Z 7 8 1 b j 8 d 9 s 3 P _ r r 0 B 3 p i 5 B q w B n s 8 f 8 m y b 4 6 2 L 2 t s t C 0 n m r C h i u P k s 5 w B y l 6 D i - y a v 3 8 V y 1 4 e v 6 w e y i q L 4 p e s s 4 0 C m o m L 4 n h I 5 s 6 z C 5 l h c h 5 i Q t w k k B o 5 p a 1 o 6 o L 7 h y E 7 6 y p B 0 s j B v i p Z 6 j p 9 B k q 8 G 8 5 x H o h h M i l v X 1 w v W g u 5 R s 6 6 N 8 p 9 Q l 2 y P o o 3 m B y m x Y 0 8 u M o q s J 4 q - K g 4 z 2 B o r h d h 1 3 q B 8 2 x T m 4 y _ B l o s F v u j r B z p 6 O r k 6 K u z y E g 5 B 6 - 0 E g 7 l D o 8 s P _ n k r B w r n 9 D l z 5 u B 3 3 r B w - w P - 1 j P j p 4 Z 5 0 i P g 5 v C 6 - n h B o x z o F v s u L g s 4 H q v 3 h E s i i C 0 j D j r m P v v _ p G u z 7 C z g n l B r m m O g 6 u i F t h F r r k h B - u h g D q w h D p 8 Z 4 k 9 l B q z z e u 8 w s B r k q K s 6 N - m j E h j _ _ C 0 v i 8 B z z 6 k H 3 w i O s l 2 t G 6 1 v P 8 y u B o l r Z _ 9 u I o - 7 j F 4 v 1 q C l s s F n x i M u q v x E t t 1 1 G 6 i g D 1 4 q 0 H y q 5 E s - o a o n 6 u I 4 7 x 1 B n 0 - 5 N 0 7 9 F 4 g p r D r u o 2 C 4 6 o z F 1 8 k r B 9 z x h M 4 j _ B y 9 s h P 7 r _ T i o r f k y s 3 B u v 3 z B 3 l F _ 4 4 8 c g R j S 8 u 3 S 6 9 n i T k o 3 W _ _ v m B g s p - D - _ w J v 5 s m F p x 3 s I 5 9 r 0 B n 9 u x H z 2 n O 4 q t W 1 h 4 l L w r 2 v B _ i y k F k w E x r D q 2 y h H 9 - w M s q j 0 R - l T i 3 8 z B 2 5 p 4 D l 3 h 4 C u v O o _ q 4 D g y p s B g v x y D q 9 i J 4 y h 9 F 1 6 8 _ C q v j 5 G - x 8 h C u 4 6 V h t i o E 5 8 n O 7 k y j F v 9 u s D 0 _ 7 K k v s u K - z F 1 s t h I y 3 v g E p 0 l O - - w 2 D q 5 8 O w w 8 s H g 0 m F 6 j 9 j F 1 4 r 9 D p 0 t z D 8 7 u 7 C 3 - x Z 6 r 7 u I 8 l 6 I 5 h h _ E z 8 8 m H r 5 k Y i j o 2 J r m t g D n s 0 d 1 t r r B p l - 8 D w 9 o m B p 3 4 j C 2 m y F l 1 t q X s m r F t r 8 E y 5 x t S k m i v B z _ 6 a 2 3 3 w C g o p x B Z 5 - 2 4 C 8 h 4 z H t 8 3 2 B 6 3 w i B q 3 0 z B o i 7 Q h y _ F g _ n 8 C q r 8 R 6 m w i B g r 3 V 0 2 6 t B s r l 2 B - r 6 B g t 8 O s 5 n Q y _ m 6 C 7 l 0 M s u - v E n j _ 8 K 9 - K w r 0 D 8 m 9 t J 8 r 4 k B n p y - U s _ y C - v 9 i D r 9 i X 5 l l l F r 5 w M w n 0 f h y 3 l C u t i n H p k m g E 1 q 4 M v o g 9 F s u 4 p J r 6 v p J j l h l l B s u 4 p J r 6 v p J r 6 v p J 3 9 6 W k 2 z 7 E s u 4 p J w m n p J 6 s y l l B s u 4 p J r 6 v p J r 6 v p J s u 4 p J j 0 i J 5 _ x q G r 6 v p J r l u B o i 2 h I s u 4 p J r 6 v p J r 6 v p J r 6 v p J 0 _ 5 - F 4 x 0 L w m n p J r 6 v p J w q v D x q 7 z B z 8 6 v C _ 3 g n K 0 7 y s B j m o j C 4 w G s 3 5 I w r o N j y g B t n w e h m 8 o B t y 0 X x 2 h M i I s - 0 s B 2 - t I o s t O 4 t r I 8 0 2 s B i t v B n u 6 X 5 i v b k p z e 7 j y e q 3 r l B u y _ D s 9 3 I 3 w w e z k _ h B o o h T n 7 w K m h C q 9 t x C t m q l B 5 2 4 0 B z 4 2 e y y C k k 8 h D r p 1 M o y i o C v d z z o 7 F l l _ w B v 5 1 L q p 6 D 4 i n n C o u 3 0 C 7 t 9 h C s 8 p 1 C m o t t J k o t t J v y k t J k o t t J z l _ 8 B v w q 7 C 2 u 7 u H u w 0 D v y k t J v y k t J h t t m F z w 5 U q k x - E v 2 i a m h l 6 J 0 t l H v w 4 q H k p 7 B l x u x C x 2 t 9 B j o 9 w B 0 4 g 0 D 1 n m s J q 2 u x l B 8 8 u s J 1 n m s J p y 3 s J p u H k t l Q o 5 1 0 G s j m q E n s o w B _ j h B y 9 h h J k 6 l n E 3 5 _ o B z 2 m W l 4 z h F z 7 3 n J q z 1 n B n h j Z z 8 h t B v 3 g 2 K 0 v 3 1 K 0 v 3 1 K 2 v 3 1 K 0 v 3 1 K 6 6 3 4 B q q g y D q x m k K 8 v 2 k I y w p B n 2 j S l m q o B s 3 N - 7 5 d 2 6 L 5 3 0 S t 2 g V l w g K s k m D t i 1 M 9 5 r c h s _ U 7 i x H h i B 5 2 x N m 6 D w k m L w 3 0 E 2 - n J 4 1 u G v j z M 3 1 w o B 6 4 2 L g - q E 4 5 - B 2 u 0 D i o v G i x q D v u D l h o C _ y g B _ 9 r C 9 g 2 K _ o n g C s p 2 E m 4 4 k C 7 i Q v p 3 v J y u E t 6 7 E t 9 - Z q 1 g r B w 7 n N i x 9 d p y 8 I i s _ B u _ n N 5 5 h 1 B r _ D 7 9 l Q u 1 5 K 7 n r J t q Q x g u M p n q N - i g F 9 i _ B 1 0 - Z t _ w D w 8 k I k i q E 5 o v B q u h Z 1 z 0 M 3 q t l B s z g v C p u _ E 0 0 r t C j 4 0 P 8 n 9 q D h R n k 2 _ H 3 u w N 9 x 2 n B - 4 B 6 z l F z s 4 K v F 8 6 o h B k - p L 4 0 j G m x r m B u q 1 C y 8 2 O 2 _ j O k g x q C x j u 6 B r n w G v l q m B - i k g C s 7 _ h B n q l T o u 5 B 4 o l J 5 n i B 8 l T y y 4 j B 4 2 _ W 1 - v G _ - j P m - x J 9 2 O 4 7 r w F 0 l t b _ 8 - k B r j _ 5 D i p l P 2 j I 3 0 t 1 B 4 3 p f k p y C 9 l - J 8 y 8 s K 2 t u J 5 6 2 x B 8 n o B v x 9 o N p h 4 l B x 8 g C 5 8 o I 2 n x y B l p v p I s 5 m E x 8 p E - t u L q m _ U o p 6 0 D 0 4 k O j q 7 o C o p O y 4 n 8 G r 4 Y y _ _ S - l h n C 9 s h J o j P u 5 h n B t s p 7 C h 5 h 5 B 9 8 1 J z u t G m n z x B k s j F w o m W _ u 8 E x 1 3 5 C l i h z C r h i T p 4 G u m 7 m B v q 3 E 9 6 j p B 8 8 s u B p r S z w 1 8 B 8 9 t 2 C r 6 g 3 B s 4 y U h 5 4 j C 4 v r g D - q Y h 5 5 T 8 z E _ 7 8 r B m r s c 4 o 7 J t 4 k q E j i j c j o m 8 D 6 k 2 4 B k y w D 2 w M 4 k l Z x _ u r J 3 s m 6 D n g r E 4 w p H t 6 h h C m p 4 _ B o _ h d y y 3 u N i 4 3 H m 3 p B x k 8 _ C l 8 9 W j k 5 r B _ u u T j i v F 7 6 u z C 4 n w X q l i C j t l e w 6 s W 1 4 y G j k z c t 9 q 9 B u - k o F 5 2 7 7 C 2 _ w I m z S l 2 r 2 D 9 0 u - C 4 x y C 5 0 - U 8 7 k 9 D 4 h o J h y u 2 B r u 5 K 0 i G l l i R m 7 0 O g - x B n t y Q v g p - I 1 t X 4 4 s H - t W u 7 i J 3 h p E w u q I 0 l 4 R j n y o C 0 7 1 N w 1 u i C l q i s C 8 v 5 f r - 3 M - 1 _ E o q j O o q y B w m _ M l _ s 1 B z 3 y 3 G u q N s l v e q z i Y g j P 3 1 q W l o 4 p D n p m m C 0 n 6 3 F w 6 q 7 C 5 5 t F v w h L 9 v _ g Y u p o c 1 6 k I 3 s - L x 4 u O _ g V 8 7 i Q 3 v r f k 8 3 q C p 8 _ Q 1 9 x 9 D g 3 l F 6 1 s S q s 0 W 4 5 j K 5 x n S g 2 m D s l w I 8 l k K z q l C s r 7 S m j r I 4 t o a k q y k B 0 i _ 1 B o 3 9 s B t k u Y h 4 9 h G p z 4 b _ j 6 m B 7 8 y z C m 5 o T h h k S m z p f h o v G 2 z q f p - q C 0 _ t Q l 0 _ U 7 7 1 L x s _ 7 B o n b z i x b _ 9 - Z 1 1 m f 8 9 1 M t u p J y 7 7 Z y j p Z u z 9 E 9 5 r D s 4 n o C p o x i B v 1 o m F w 1 k C 7 k z k B i i B 2 Y r 4 x j H 9 z z T s 8 1 S l q C 4 _ 4 E _ 8 - U o 0 w Q l 8 8 Z p _ k i C s i v v B w u 9 1 B 7 8 z M 8 x x H 9 y U u m t 8 F g y o J n 3 3 r B _ p n f t - t G 0 2 u 1 B 3 _ 3 U r 2 i a u g 1 O 4 9 z o B 0 u o B 1 y n F o z 7 F y i p m B j z g M s - 0 F g w g Q l 1 x B - 5 c 2 m h C p _ u C 6 k 2 Y 3 1 N u s m F 6 y n N o z w I t x g Q j v z R 6 4 l T i z y T _ u 6 D 8 5 q D 6 w k P 4 o w w B i i - O x t m J s 5 3 j B 9 4 M i 1 0 x B i 3 7 S q j 6 j C r y I 5 3 w D o n _ 8 F 4 w 1 Y w 0 9 R h h p B g 8 i 2 E 7 r 0 B 0 g 2 z B w q 2 r B 7 l k i C o l z q C 0 k j 9 C 2 y n l B l E 6 g n 8 C z o x Q 8 9 1 M u m p T 9 l 9 p C 6 8 G r k 6 h F 2 t h c - o z n D y p o v E n _ u C h Y j z 1 B l 9 s n D t y 1 y B s j 9 U 2 x 1 M w 6 1 y B n 1 z E r z r 4 B 6 m z 5 I 5 l m P 8 i c v s 5 y M 4 i h 9 B 5 5 - X l i l Y 3 i 8 C 9 i j 9 D 8 z k V r g j l B w U w n o 1 B 6 m i O 4 h o J h t l f r - p f x q 7 U m i 7 o E g x l D j t 0 i E q 8 P q 6 q 3 B w y 9 z C k - 2 2 C 7 0 1 F v u r - B y 0 x W 7 6 n l B 2 _ 1 q C - z _ B 5 6 u t B v k z M 2 1 k k B 6 k L 9 7 2 o E g v B l 3 x i B z w 5 q C 2 g _ r G h u 0 b _ h p D 1 k h P i w 1 b l 7 8 m B u 9 q P g 1 t 7 C 2 s w E y o p i C l 2 k i C r j 4 E 8 u o n B o y v B 0 o g 1 L 6 p 0 q C 1 k 9 N y i p I v n n i C 8 g k l B - x 0 h B g 4 2 B u k j l B g 8 5 H y x r m C 6 7 6 r D _ 5 U 5 q 6 Z x 5 q u C 7 1 U _ h k 0 C v w f m t g V u l S 5 u v o F i y 8 D _ w 6 o D 1 y n l B _ 3 w y B 9 6 h g C s i 8 - D u x h g F r 5 y J _ r 4 y B w k k f 5 w 6 0 E q w 8 F k x y R g p k l B l u v u F p u 4 r B w 2 2 b m 8 6 q B s w J j y 5 _ M 5 u u U w l x C m s 0 q N z q 9 l H t s i k B s 0 K 2 l z z B l 6 q _ B 9 w l B m u y 5 K u 4 4 M v s 6 7 C 0 8 B h v 1 s N 5 z C z i q o F h l 2 p B o n g j B i 2 1 Y z 1 a m w j V y l v h B m k _ x B 9 u - C 4 q s Y - x v a 6 3 8 k B 8 w h E 6 m v 1 L 8 l l u B l 8 m 2 B z r 4 r B x o 5 t C 5 0 t D x _ r m B v x n t C 2 2 4 3 B z z 5 y B t s 7 C q 7 1 C 8 7 4 F 6 u 1 i B r 5 j n B v l u 1 E q h n g C 1 j 8 m D p t h 1 G i h g P 7 - h 6 E i y t j B 4 g k 8 J t h 8 F w l 7 1 B j i h U r u 3 x C s r r F r t 9 W z 0 y G 3 w t c u q 8 4 B x 4 z y D 8 5 g O 7 l 9 Q s 2 v P 4 t 3 S t q x W p 3 9 N v g x u B l q - X s n C 5 0 n u B x h o n H m - 1 - B 6 h i I 2 n t 2 C i i y b i h y H i z q k C 8 k r f z 6 z n B r v j D j v 7 y C y x 2 i B t 7 - x B w 9 j E 8 r 5 9 I _ i b o k s 7 D t y z 4 C 4 t C n 3 2 Y s h _ y B l l i d x 8 0 E 4 m 7 r B w h k k E z p C v g 1 7 R B 6 s t v F h 2 o V h 4 u E o t 1 - B v h 0 7 B v r 7 7 D z 9 u E 1 m o g L - 5 8 D u 9 g v B 1 o h 2 B 2 v g q D q m 3 G q 4 v 5 F t 1 9 c 9 x 2 U g z y u B s z - D g u z v B 8 l y f x h t c m r 4 F t i 7 w B 0 9 i 2 B _ 1 6 v B _ _ F 0 n 3 o N 1 t u V 1 9 p x B u s O x m E m k _ K 7 g j q D y o w O - o h 3 D u v g n B s u 9 B l r k U 7 z k n B h D 0 j G u 4 N 7 6 q x K v 0 2 p C l g o 1 L h m m s B j g _ h V 0 p 2 g B q w g 9 E 3 z _ m B 9 s a 4 z 6 q C g v u J 7 _ v M n x 4 i D 4 8 z i B t h x m B z s F 7 8 z y D 5 w t G 6 v 2 t J 8 s 9 B i - x T 0 k p M 7 g 9 R h 9 o 2 B - k h y I 7 9 p a 4 2 2 G 1 h g I t m x U o 7 v e 8 p 0 G i 6 6 W k 1 j 2 B w 1 m U x w k y F i q 0 n C v h j F 5 6 p I n k 0 z E o 1 y N y o s e n - q 5 F - s 3 F 4 p t f 1 p V 1 t 1 7 B 6 i 7 6 B w i i b p K x s m v J 8 v 0 G - p G h 5 j O 6 m k 2 B k y 8 e u s 8 I r v 1 J o n m m B - - 0 h B g m 4 K 2 u w E k h y m F m q m r B v v m 6 B k n 0 B j p g i B n 2 9 W 6 x i 2 B r g v a n u y i B _ t E 9 1 r h C t 3 u 0 C o o 0 E s s 7 Q 5 x t T h _ w a 2 k 8 7 B y t 8 E 3 n 8 t G t 0 3 Y r m 7 y G _ t u g C v x r Z s l y h B 1 i u j D h x 4 k E 1 u s B 1 y 1 O 5 w i D 5 _ 0 p C h 8 x i B 3 - k M - p i F v x h 4 B m 9 j E k 7 p p E 2 _ q l C l h o p H s 7 9 k B p r 6 5 D i l 8 H p z s J y u 5 x D m v - s F 6 6 d w 4 0 J p u 7 0 B 1 u 3 s D _ 0 1 6 D j 6 1 1 D v s j d q 2 m x C w n j T 7 l 6 t B 2 s t h C r n - 1 B 6 B 3 r x i B 2 p z t D v g 0 i D x - s Z 5 _ h i B x 3 n i B 0 _ 2 E 9 7 8 i C 1 r z V g - - _ B m u 2 0 C w 8 w i C 6 n 8 y D u 0 x c u 7 2 0 C 5 m 2 P 8 u h j C 8 x J g p w m D v 6 w 0 C 5 x R t 5 u z E 7 h h u B h o K v 9 s H p r 9 z B _ 6 8 t C 1 1 r D y m 3 - B p 2 - v C 1 o z R y s 9 _ D y 1 z g D p q n t E 2 8 6 m D w i 0 Q q 3 s D n g 5 W _ 7 3 Q 4 x g l C _ i 0 V 0 8 1 8 D 9 7 n Y o g i C 9 u V u j u n D h o 9 y H l v _ 1 K 3 r G 1 n 7 q F 4 2 u 2 C r T 7 p 2 7 D v z 0 y J m z l N n t 2 F i 2 M m 6 N _ l z p C r s 4 3 H j 7 - 5 B - g 4 0 F _ 3 v 3 F u x t 7 C p 6 r y D 1 k 1 e i k 6 l C h x u C h 9 5 F r o o w J j B - w m l I k y y L h w s w H m l z l E l 4 6 I w 9 _ B 5 j n r I s 4 y Q o u 6 p H j w h M - 3 k p I i l x I i k 9 5 E 0 l 0 I g l 1 z H z 8 5 c 2 6 4 4 C 7 2 z C x 9 s _ G - u k D 5 j 3 i F n s 2 z B 4 r x F 8 v u o C s i t r C j 6 r l B z s - X o r 7 J i q _ k F p p D s q o K 0 g p x C 0 g 3 w C 3 r 8 1 E 4 y j 2 J v l v t B _ k z 7 B v o 9 s F y t y b 2 8 k z M l 0 v D 6 g o l D 0 m R i g x z C q - 7 M _ u k x B g 1 h B g g 0 E o o j k L n _ i S _ u w T 9 l 8 z C x y h l B q 4 5 8 B s 1 - H i h k F j m y g B t r u R 8 v 2 F u 0 0 9 E 1 j i q B v n 7 l J v n o G z i J s 2 n P 5 n _ x C p 8 8 u B - 8 l R w v g 9 W _ t J w i B o p 5 - d n 6 u E z t 6 G l v 2 C 1 y r m B 4 9 s O _ 2 8 v D - j v i G 4 5 8 a h v p v B 1 v u B t 7 m w C x 4 p o F 3 v n b 0 j h D o s j g D z h 7 u E 1 - 3 t E y 7 z B 4 g j N 5 n 2 J m s 0 R p 7 6 I v 7 n m D 5 t u h B x 4 o o B j 6 l q C _ 6 4 6 C h 7 u T i 3 7 c 9 1 0 n H 5 u m k B w h j 8 E 1 t j B 6 o s 2 E o 2 _ h C 5 4 p J w 3 g B g 7 1 b n - g s K u p - O q k r K h 7 7 U 8 y 0 t C _ _ l k O - j C 5 r l F p o p 5 H g o g h I 2 7 7 K - 4 l 4 E z g y y C n 7 7 I k q 2 C 9 6 4 z C j 0 m P y u z L 3 7 i l D l r x B 0 t s P m r k 1 G t 3 x B 1 2 7 v B 2 v q i C 7 v t g C u k _ B o r 7 z E z k h S 3 8 n 3 C q g n u G l i p 0 Q 8 _ g 4 B 5 - 3 U q 9 o R v h t u G u q h o B v v 3 U i _ q F z 4 z s B 4 i 4 0 I v 1 p o C r 9 w E z s 9 p F 0 s m t D _ n z P l - N 4 - t n G 7 2 z M 3 k - N z _ n 2 B 0 x r N 2 z v k I y _ u r C u 9 i q J 5 z - a q h j U 8 X y w 0 K l - V w 4 y I 3 o y w D w g 5 6 C 2 9 O x m 0 e 3 w v x B t s l V k n k B 5 2 4 0 D r v u a 0 h o J 6 p k 5 B h w k Q v v o p B 9 k v u B z 3 x n D y 8 m 6 E 4 6 - o B 2 3 w W v 2 8 2 E x n 3 F y z p q E i 5 z H j y p Q v y g 2 B h g 9 n D k m t x B 3 o 6 8 F l l 8 N h 9 4 v F s 0 o n B 2 n h M m r l 7 N - k 7 K g j 5 8 F 5 3 k J 5 _ u Y i w o i G y p 8 x D 0 m _ N 5 5 M 0 - h Y _ m 6 k C 7 t r g C 6 2 C k 2 u 8 B m t 8 n C 4 r h E 0 q k 4 N l v u C w u C u s 8 6 H 7 m m 2 C m X 0 z - C q 6 v s D t 2 k h B 1 9 p K v s t 1 C p s v b 6 o 4 - B 5 4 q n D 3 v X i u j p B 1 n 1 d 1 s 8 q C j 7 j i B m 3 0 8 E m 9 u M m G 8 _ v D w r h H _ - n s B x k u t B k u v G 9 l o q E q w E y u i b _ 9 7 l D q 3 n 2 D v k p n D g 2 m 9 C 9 k 4 _ E 1 k 6 t B 5 u l B r v 7 j F 5 6 9 g B q _ _ y N 3 n l 7 B j g m K x p 1 v F k u q 0 C 8 q m H 4 7 s f g 1 j 0 D 1 k f 4 o r 8 D p n k B 8 v 6 3 E 6 q i J u l 7 l C w n F 7 h 4 b y i w O 9 5 - J 2 1 j E _ y 7 k B 8 i v U t o j S j 4 l l B h w j J _ z w U y 8 q C 2 v t Z y i a t 5 t p E l l j t E h 0 2 D h 6 7 n F 4 n n l E o y 0 4 E z v w n D k m j R t 3 m 6 G m 7 L 9 1 1 u P _ 9 9 D n 6 8 F i 4 3 m S k 4 x t B p z h l G v o 7 g C t o k d 2 h 7 n B 0 6 o T _ _ x H 5 1 k Y u v 0 j B s k 1 h B 9 q s a z j h H 4 y B 0 7 z 7 H l g v i B 7 o o f m h 2 V z v F z 0 y n F 4 r 5 w B _ g u V 7 1 x M s y 8 _ F _ y j h B w v m 0 C n o m C u i l a 6 y 3 2 C j 6 2 K 9 2 0 d _ 6 n t D x u k j B x o 8 T v 6 G h v 3 6 F o j w P y y q N 9 9 t 6 B y i h H 8 z g u E _ m n p C w o 2 s G 8 k s d k 1 w k F g y 4 3 B l 0 7 q Q u q 4 K i 7 5 9 E m t k F q 7 - _ J l 1 2 S t t H v _ n k C 2 h 0 j C l h _ W 3 p n r F u - k C 8 q t h B 4 o 2 j D k s p r C m 8 y D 4 1 4 y C i x m Z 6 8 7 t E o z l N n 8 h x F n s 9 J j u 7 0 C u l j G p m v s E - 9 z B 5 x 3 w D p 6 6 j B o m s e s - y o B _ 3 8 L w g n j B v 6 7 E n y 9 l J g 1 3 J 6 x 9 F o w i w B y 3 s 4 C 6 v n s B o z l o B v j s 4 G r K 6 7 q s H - 4 9 S - h l 5 D o v s d z k s i C l l t i B 2 6 y t G y 3 3 s C 5 s 6 h B 5 2 - G o i _ F 0 1 1 V z 0 - d r g x 4 J s p o I r 0 9 k R 8 L 8 T 1 x h n K s g 8 B w o j 6 K 0 v g S 6 3 e 6 l j s P o j z Q g u q t C o i D _ x h x N x z B i u j l B g s k r C 3 w 5 k B y 6 z y C 0 q M _ z m v M o t s r G 8 3 p 0 C i 8 g 0 B q 6 t n C q s o W 5 8 0 0 X 6 s 5 R r 3 5 b o 5 k X g m 1 _ G 4 j y 0 F o C r v 7 R 5 2 v 3 G 3 9 k j K m v h q B 9 z o 2 B o n t 5 M 6 m g 4 B k 4 8 C m 3 p r D 0 7 v o C g 5 8 I x p W k s z x I _ p 6 o J 0 5 q b o s v q J m p 3 C u _ u P t p 3 t C k 2 s 3 F o u u i C p r - r E r t p D g g 5 G h t 6 o C y s p g E q q 4 B n - l N _ y - k I 1 v y y O 1 7 j L l g t r J _ i r 0 I 6 z 0 O 6 4 l J k o j z G r o D j q z s B 0 h u q H t 4 1 s C i i w 0 E t w r o C s k k m C g w s q C g w s L o i j _ d h m u L g x q p E j 6 9 G - 6 _ l G _ g s p D 0 2 - E u q x w D _ k i G x 5 _ N - - g k B w 3 y o B 8 v j N y y 6 S 1 o _ 3 R 4 l o I 9 w r 4 G x g 1 S i p x 3 H x 0 n g B y t _ J o 5 6 1 G n m n J v j l w J 1 8 9 M - 7 2 _ D 0 x 1 U 1 h i T 5 4 v z F k _ 0 - C k n w 1 J 2 3 8 a j p h n C y r 4 l F y m 5 E g 5 k 6 B o 1 v G q 4 t z E 1 4 u t D k m p n C s x m k K 9 0 i V 1 z s h D _ 8 t a s l 4 9 G h 7 l C n 6 - m D y r q y B _ h t G k 3 x s C 1 l 4 g I p k l v B 5 n 9 s I 0 9 8 0 D h 6 Z l 4 u p C m w n - F r y 7 r C p i 3 2 B r y 7 y B 4 i 0 P s q m k D _ w 1 C z u l a v 5 q 1 O 1 u v E w m b _ 0 5 k V l _ l Q i l 3 b 5 l 6 E t p m - C 9 l v o B r _ E k q 9 F u h w R l 6 m g B t g t r D - 9 u - C 4 - D _ 7 6 d t r t W - q u 9 E i 6 n F _ 7 h m B l o 2 5 G q i l D 0 p r d 6 g m - B p 9 7 s C 4 t p O w t 2 G 7 2 v J w o p z E v q g I u v 0 n B h n h W w j - v F k 3 n _ B m 9 _ G x y b i h d i 8 t n N 4 i i Y p o t u G m s 4 K i - n n B l s k J m q s o H 3 8 4 J 0 6 - 3 I 3 q 8 i C w o x u D r E 7 3 i q B y g z Z 3 r r F x 7 v C 6 p j k E 0 o p 7 B i t X _ 2 r i E 9 k t Y s 2 r _ C _ 4 9 h C q n t e w r p l G k s n h C 9 t t s D 9 i - q C q n g l C u w y k E 7 7 F m - p g E z w u s F 5 x s B l 0 r v F k 2 n 9 C g i i r B h n j K 8 v 7 K p 7 0 C 7 o 4 z B v q 0 W 0 w 8 w D 7 v v T 0 g r t B q 8 s u B 4 o i p D u o t T m i 9 t F t s 6 y E n _ 5 3 D 5 h u y B 7 9 z B v j k _ J y 5 n 0 D j s h U n 2 5 m C 2 o 4 g C p 2 3 v C r z - n F 0 h 2 j D u 7 h q E g 3 y a r t m f t k x p X 2 _ 7 P o r 0 4 G 6 9 z 5 F l p 3 v C p 9 p V k i 8 v D w z n V u w n n B 4 3 u z D l 7 o N v 0 q 2 D 9 2 z x C 8 p w T 0 v v z H q D m 1 D y l 3 C 8 p q _ s 5 k C z k _ I h 9 g x r v F 4 h K 9 m x m J 0 5 5 m J 9 m x m J t s i n J 9 m x m J 0 5 5 m J 9 m x m J t s i n J 9 m x m J 0 5 5 m J 9 m x m J 2 v r 7 k B 9 m x m J 0 5 5 m J y 5 5 m J 0 5 5 m J 9 m x m J p y w 0 C 6 q h t n K 1 j n q C 9 m x m J y 5 5 m J p q 6 6 k B 9 m x m J j q 7 8 y C t s i n J 9 m x m J _ k p 6 k B t s i n J i y h 8 y C y 5 5 m J i y h 8 y C y 5 5 m J 0 5 5 m J 9 m x m J y 5 5 m J i 5 C y s 2 8 I 9 m x m J 0 5 5 m J y 5 5 m J 0 5 5 m J 9 m x m J 2 v r 7 k B p q 6 6 k B v m 0 s z E 2 v r 7 k B p q 6 6 k B g 4 _ j D 7 q 4 u l K 6 r 3 h C 9 m x m J t s i n J _ k p 6 k B 0 5 5 m J 2 h 6 o m H 0 5 5 m J 9 m x m J p - k q m H 9 m x m J q k 6 z r K 9 m x m J v m 0 s z E 9 m x m J 9 m x m J t s i n J 9 m x m J 0 7 x r z E v 0 o p I 9 v Z g 6 4 u J 8 m s o I n m x 2 I t 1 x o J 1 8 i p J t 1 x o J _ o 6 o J t 1 x o J 1 8 i p J t 1 x o J 8 z z i l B 1 8 i p J t 1 x o J j 7 k j l B _ o 6 o J t 1 x o J _ o 6 o J g p 6 o J _ o 6 o J t 1 x o J s _ l C x _ j 4 H g p 6 o J 8 z z i l B _ o 6 o J j 7 k j l B t 1 x o J _ o 6 o J g p 6 o J _ o 6 o J _ o 6 o J g p 6 o J _ o 6 o J 5 - g g C z 1 g 1 C 1 6 q s 0 E i u 1 1 F _ y g O 1 8 i p J t 1 x o J q 2 - u z C t 1 x o J q 2 - u z C t 1 x o J o s o r 0 E _ o 6 o J g p 6 o J n r n g F 2 x 5 U k m w 9 k B v k 0 y F 8 u 0 O i - q n J i - q n J j y z n J h y z n J i - q n J i - q n J j y z n J i - q n J i - q n J i - q n J n t 7 L 7 k n 9 F i - q n J i - q n J i - q n J j y z n J i - q n J h y z n J j y z n J i - q n J z v s t D z h n t B i - q n J j y z n J i - q n J h y z n J i - q n J j y z n J i - q n J i - q n J l s h _ k B i - q n J h y z n J j y z n J i - q n J i - q n J i - q n J j y z n J i - q n J i - q n J 9 t q q B 1 s 5 h C n u y G j y z n J i - q n J k m w 9 k B j y z n J h y z n J n u p j z C i - q n J i - q n J j y z n J k m w 9 k B i - q n J j y z n J i - q n J i - q n J h y z n J k z 9 J 9 s u p G 6 o 6 t J s n n t D 1 4 - v B 6 o 6 t J 7 _ i u J 5 _ i u J 6 o 6 t J 7 _ i u J 5 _ i u J 0 x t 3 l B 7 _ i u J 5 _ i u J 6 o 6 t J w 0 F j z 8 F j 9 7 y G _ 0 r u J 6 o 6 t J 6 o 6 t J 6 o 6 t J _ 0 r u J 6 o 6 t J 6 o 6 t J 0 o v _ B 3 x 4 5 C 5 _ i u J 6 o 6 t J 6 o 6 t J 7 _ i u J 5 _ i u J 6 o 6 t J 6 o 6 t J 7 _ i u J 5 _ i u J 6 o 6 t J 6 o 6 t J 7 _ i u J 5 _ i u J 6 o 6 t J 1 9 _ 3 l B 5 _ i u J 6 o 6 t J 3 _ 6 q J r J z 9 _ 3 l B 6 o 6 t J 4 p w 4 l B 6 o 6 t J 6 o 6 t J 7 _ i u J z 9 _ 3 l B 6 o 6 t J 7 _ i u J 5 _ i u J 6 o 6 t J 7 _ i u J z 9 _ 3 l B 6 o 6 t J 7 _ i u J - 9 m p H y j u E 0 x t 3 l B 7 _ i u J 5 _ i u J 6 o 6 t J 6 o 6 t J 7 _ i u J 5 _ i u J 6 o 6 t J 7 _ i u J z 9 _ 3 l B 6 o 6 t J 7 _ i u J 6 o 6 t J 5 _ i u J 6 o 6 t J 7 _ i u J 6 o 6 t J h r h s E w 7 3 e u i u 4 C v v h _ B h 1 8 7 k B n w t 6 D 8 1 m 3 r t P g t w i F 0 5 5 m J 9 w 3 V - 5 s l _ z M h 2 p U 9 m x m J o w 1 m J h j o o I 4 3 k 7 h 3 2 B _ k z m E 2 k k - B q w 4 v F 6 3 - i E 9 k k E u 1 1 a t m g o G 3 q t r K y n k r K 5 q t r K 2 B k r 4 - O q 6 p E v 1 k 5 G 9 m p N 2 k y h B 0 8 m T 0 _ r 0 H 9 h j G k x v T q u i t G 6 - k n B 7 n n p B x s v G n u 6 g F p _ v O s 1 o M 5 z n n B _ u 3 w D s m y P y p v d 4 _ _ D k h _ 8 B 3 j t C t o x y B g m 4 q B h l y y D 0 8 q j B n 2 0 _ G m 1 0 d 9 l x T 1 p 9 k F h q t v B m x o E t t r 5 B y 1 _ i E 2 m v z F g k M m o q h B r i 0 o B n z p h L 6 j r m M g _ u C h o 3 s B w y m N m 1 h t B n 9 q 5 D 9 6 n 2 K 0 q t C 1 g r p E 4 k t _ Q p q u I x 0 y 7 B 7 w z 0 Q 4 8 6 2 H z w 8 B 3 6 8 x D x 7 W t r t n F 4 t k 1 C w s u v E 2 8 s g F i t C y r 4 n B - v m u G u 2 k k D o t 6 B g 1 j O 4 2 1 6 C y 1 y - E _ - t 8 B 8 v 2 F 7 w t B 0 w z U 3 4 l I n p p M k m m p C i s 4 Y q w q J o o y l F 1 u v i E 5 s u B o t u L h g r 0 B j h z g D 0 h o o D s n I y h u L m r k o B _ j n i B - 0 o s D g j 1 B 0 3 n t C _ t 4 i F w q 4 q B 5 t 3 H _ 8 h h T g y z C z p 2 w C - _ 8 s D p o n B s 8 y O k v x f s 7 r m M 8 v 9 Y _ - j 1 B z v 9 L g y k j C i l t C _ n j 0 J 1 p p x G i 1 0 L 2 v 0 h D l 3 j w B y r h W q v f j _ 7 l C 0 0 3 v C x z 5 8 G _ z B 7 - p t H t 2 h n B - r 8 G i 4 6 s B w 4 h 2 B p s w 4 E q x w V 9 8 0 x F s q 0 o C l t s d 7 i P m g - k B 1 1 5 z B 7 6 I n k G 3 - y y R 2 - g l B u w - G r o l z C 7 _ k Z s v 9 h E 8 y 8 m H p - 6 k C p u h r F 8 z 1 w G 4 t l F 8 y w p E 2 4 n t C g n 9 y H k 8 Q x i 9 r H 8 s 1 0 L x z 2 l B g 8 o - J 0 n 5 D 9 p F 3 h 7 9 C u g 1 3 B 8 g 8 0 B l l u 4 C t 2 7 l D h - f t _ m z D r x M m v z F 2 j 6 t M l h z e 5 2 7 l C n s 5 8 D q 4 Z t - 7 _ N o 2 u c q m 2 x C 2 1 8 7 C 1 w v v B x y w s B h h 7 p C 4 0 j 4 D _ x 7 L o k s w D r 6 9 B 4 s s x D l 0 m F 3 4 k - G z k 0 l C 6 t y n C 5 m 2 r B x 2 t W _ i k 2 D 6 6 l B 9 n i v B y m 1 B g 8 q 4 Z 6 q 9 i D n t z v C u x v y J r u 5 M u q - F m g s _ Q y 1 t B z q 8 b p l n 4 B g 0 g a y v - F t 8 - - C w 1 v D w 1 3 M v 6 3 h K h n k F 5 9 h d - 1 2 l B o x h k E 1 x z X 9 q y 0 B 6 4 H 1 - e 7 9 n - B 2 i 3 i I 3 1 0 m C 9 j 0 Q z t _ 8 C 3 y l D _ h v T y 1 8 F h 0 9 L u 8 h m B o - 4 0 F k v r B q - k c k q 1 u F z q x u D y h l p F - 8 V h - n n B 5 j m _ E r l n u D 4 v n F 5 6 - o L z h _ 8 C w t w 5 D i 1 1 O g x j t E m r y I u 0 a 5 q 4 h C 9 y 7 v E u r S s k q U s r w l C 9 0 9 E 6 9 p Y 1 t v N u 4 4 m C 8 3 t F l t v V o 0 _ 3 C 4 s j h C r _ 0 m B x k v 1 C z 1 x 0 B 9 g o _ B t y x m B j 7 h H 5 4 - 0 B v q 1 R 6 j 4 V - j B q 4 2 7 B l l 4 l F s m q 0 D n j p J 3 8 1 g E 0 1 u H 1 3 g 5 B l l y W g 9 v a _ g q r B i i o d j z X z 2 k w C 7 l h c 0 i h m D s 2 U 8 q h U v y s n K n i t 1 F w K 9 1 F 0 6 v 9 a t x u 8 D r g C x y u 7 C j o r t B 6 _ 2 f n l 0 D t 0 6 Y j w 5 N o x z W v l 9 L 4 2 r g C m 1 w M 3 0 o m B t z 4 j E v 4 j B t p s L _ z u t B 1 n y G k h h 6 B i z n h H y b 6 v G v _ l T k n u Z 1 u n h D 0 t y P 4 j - D w u z F h 6 h o B g - _ m E 2 4 z 4 C q v n J 1 n u E y 7 r w D g l n 4 C r o u H p k j a v k v 1 B r p t 1 B - 3 - I p x 5 h B h 4 1 q C t G q 4 h 0 D l 7 7 8 L h s o K 3 p F r m 5 _ Q i h z t E w _ 9 j C x q 7 U 6 x m D 3 n u C _ n - s C 5 l l X w g u l D 1 9 l g B s r t i B s s m W p 5 1 3 C 5 t y D l x k i D g k w z D 6 r 0 G 8 k x w B 0 k r x E s - l V 6 j 2 Q v x 5 8 B s W v 6 0 q C q i k H 6 s w I 8 i 2 d o - k d m i 2 c s q 3 i C l r x C u 0 5 g B u 7 m G n w u y F 8 m _ k C i 1 h 5 B 8 l z i B h y g X 1 i i B x m v m B w y o S 0 j q N q s y C m n y L p u 0 e 3 s 7 n B 2 w - s C h 2 F 9 s v 4 B 0 t 2 r E x - 6 u B z 0 p O v h j B i o 6 4 D 3 7 g P s q g x I o 1 C h o m B n k 6 p F o q j k B 5 t 6 g C j 1 I r m i O 7 s 7 x B p l o N m k o f m 3 7 I q q 6 a s i p E o x 4 P h 8 l m D 4 0 l H h 1 7 q B g _ t t D u w _ l F 6 8 w J t r - B g 6 n 4 D q o w 1 E u 3 j 6 C 4 w v k D 6 - h i B 2 - t y B - 5 n x D _ 3 - c 8 q 1 L h _ v x G 3 i 3 E 4 y w K 2 t 7 6 G y x r T 4 1 z G 7 t m 4 G o 4 2 G 5 z w M k h n U n x 0 F 4 1 l h F 8 h 6 m B y q l Y i 5 5 N o - o X 9 0 o j J v C g h 8 B 5 p q R v 3 h T m 5 l V y z t l D 4 r s T h r z c o x 6 W 2 o y Q v 6 C 2 m 6 q F 6 g x M z 8 D 7 k 6 2 C 1 s q 4 D 1 6 6 M o p s C 8 o s r B w o 2 7 D 6 4 s I k _ _ 1 B i 6 G w i - D 8 i v G i Y y i p Z 9 g l T 6 p u L x 6 5 B j 0 w V h t l H s 4 l Y k x 3 C 5 j t s F 2 u y h B 3 v L h z _ C l y z o E 0 r l 5 D k p 2 P i - r D 3 r - j B k B 2 5 l H q s o w B v l y m F i w 6 F 8 2 o y C 3 g 5 Z y t x Z g s m m B 7 l - U s 8 o g B t i 2 Y s m k c w 7 i U 3 q x Y v q z e j v 5 F v g 3 G z v i I u 4 m T y o w l C l 0 o R p u m F u i - m B v k 1 m B v 3 h S 4 z - t G o z i v E k 1 3 u D m s z G 4 9 g a s 8 s I g u u Q 1 v 0 j E n 8 m z B w t 7 e s 4 s z D t _ j n B u t k i C n 4 5 B - 0 o 1 B - 4 w B q n 0 n D _ o l L 2 t n Q k g 0 l B 1 z w 5 E 4 9 9 G x 6 9 I Y m s j n C q s 8 I o x 5 t C 0 w k g C - y 4 o B h i i F w - 2 K q l u o N v _ q w B 4 7 2 H l 2 t G q p _ n B p 7 k K t 5 c 0 m t L k 0 w X u g u u I 0 p W i p k q B 0 y l V 9 r - K x k v S i r _ p B u u 7 L x 6 g N 1 p u B o 5 2 G t j w H x o _ F s H s w n F s j v 5 B g - q u C i v - x B w 7 8 i Z h y w i C u 7 p N i 8 9 l H t t s E 0 s y 6 D x 9 L k o o S l u 3 k B s 2 n F w i x w B w 8 _ e l l x J o k w 5 C n x r W 6 u t L 2 9 t P u 8 l C 7 u w Q p t g Z 5 m n g C u 9 h n C j w l Y 7 9 9 3 B z w o v C s z n g B 3 4 4 y B z 6 5 B k 4 0 6 B u n h W q r 1 w B o t x E 8 3 0 L - 6 u G 4 u y z I 9 j B _ o m N g r l r B 7 6 i 0 B 0 j j 6 C u W 6 t z s B z l 8 x B s g o O l j x s B q 7 k t C 0 4 1 n B 3 m g T o 6 l e p t x r B m t l w D q 9 u U i 5 u l H r h 0 I v 0 9 R 7 3 x y B y h 1 1 G n g v K 3 s - h B p u _ Z u t x D _ z u 2 F 6 m q F 7 s v M 3 r 9 M t o p k D q _ C 6 - l i L k q _ m B 3 - _ y B u s W m k t 9 B 8 g 7 - B 3 z 5 B r v 3 w H x 7 w i C 7 7 6 z C m 1 1 m D u 2 7 9 B s 9 8 8 B v j w m D m S s m r p B v k - 0 F 2 3 3 B 5 s r i R t v E t _ 6 t T l C 9 z w 8 Q 9 d 0 x u u L 1 y t C s t o 5 H 8 _ t T - 4 y q B 1 9 u Z 4 t r B y y - i B 1 w u Z r s 9 F g v 8 K v s i y B 1 9 k 9 D l h q E r 8 n C l o o q D n 0 - H q s 3 v C q 4 j C q g l q C u 0 0 m D t m k H m z v 8 I 8 z l W 7 i E 9 p h m B u v p d 1 t k M m y w C 5 j o v D n j i L 4 - o G v g w O x 9 j 5 B g q i R 1 2 t 7 D s u o g B _ _ k G z i q L g i o f 7 s i h B 4 1 u g C k 3 U _ s 8 N v x n b 1 x 1 L 8 z r s B y 1 - s B _ i 8 F 9 7 n M u g q K 6 0 h D g t n N v 9 g N 5 9 h B j r 5 M 2 i k V 9 6 n V 8 6 3 p C 5 g 1 z B z 2 x c y 5 n t B k 8 v x N 8 9 u C _ 6 y D k 8 u a g p i B j 7 6 Q - g j s B o 6 q W k 2 q n B p w C 6 r z 0 O 5 v m x B 3 6 l k B 4 8 8 7 C 6 l 4 F j g i f v F 9 4 t K 5 o 1 r B u 5 x - B 1 x w U 5 o w E 1 2 5 x B y m - 6 B i 7 j z C 6 u P - w x p I i - k P 3 g 8 B 8 k z b n 2 5 n G 3 k - O q q z w C x z h v G 5 - B 3 s 6 m D 1 8 n U 6 h g b i - q q C 5 k q q D h 1 q l C 7 r 9 M - f 2 _ 2 a i o k I _ 6 3 x B i h t K p 4 N m p 0 4 C 9 h 3 4 B l m 9 r H z 5 g r D s k 8 C 9 w j C j z 5 M r u 9 T m - u e 5 - J 3 9 4 L i x _ E n p y D y 2 5 r B 4 k p E t v g P j v 4 4 F 0 n q Y x r j J u n z R z 3 o J t v p Z q 4 - l B x 9 1 y B 0 o h U p 4 7 m B x p _ U 8 w q m B q 0 g L o k o i B y 4 j K p n 8 G 1 h 0 5 C _ i 7 w C j 6 z H v 6 y B i n 5 a j u m h B v w y C 4 g 6 2 F 4 3 y T 2 0 6 L q j m N g h p w C k 4 i g B 5 5 - e 5 7 _ v D l t 7 B z m E h 1 6 G i 6 x Z z x J 9 q s U l 7 i 0 B m m w q E m 1 5 - B 4 w 4 N g x m M y k z o B 3 6 8 2 B t y s M s k 5 W - w _ C 4 _ v _ C 4 v v X 2 s K - 1 F 6 0 x q B 9 5 - S 4 o 4 F v 4 3 s B g - q o B 4 0 8 F 0 i y V 8 m G z 8 w _ E p k k N 1 p - 3 K 3 h s Y v h 3 b 2 6 - y F _ 2 v S 0 y _ E y t 1 j C y g l l C i r j h C 5 9 4 j C o - y 9 E s r t g D l h k t B 1 3 B t i h p B o k 3 f 3 6 t n B 6 x u e p 5 - p B u u 7 B i q 5 2 C y 2 0 Q i 8 0 2 B h q 7 D k 9 r l B - 9 - 6 B 7 5 2 a 5 8 8 e i m n p K v k o I 3 2 w H v y 2 9 C k 2 1 R q 5 9 m D p 1 9 y C 9 3 1 D 0 k o 5 B 7 5 2 E i i 5 t D 2 2 4 H x 8 k G 4 5 2 y C 1 x x H 7 1 v 8 B g 6 j p C 1 9 m s B l 6 t X j 1 q I r _ t K - i - O q o r 4 B s l p U j l n M h 0 6 J v r q D z o n u D w t 9 i B o 1 2 q B 6 l h G w 1 j D B o s z N 6 o 6 X p 4 d y 1 9 c p m z j D 4 o 2 p B 3 s u Q 7 n w Y 7 s w c i m t H z y y C 6 2 1 Z o x i 5 D p 3 w k C n z q B _ x r 5 F 0 z w n C s y B 0 p 4 S v k 7 Q u s 8 q B y j m M v 8 u M - u q 0 B o j 9 Y j 5 t h C q m 3 T _ t R u 4 0 v G 9 u 6 g B n r 8 l B 0 7 _ D x h n M l 5 4 L 4 1 6 t B k g t E 6 z x i D r 0 7 O p 3 h K v o n w D h i 0 P 9 4 w U 2 v - U 0 9 u n F g h y R h _ 5 v D 9 x 7 Q m _ 9 B v v j _ I m v z X 8 9 R 8 6 - 3 B p 2 m 7 B n m t x C t t j K 9 1 t i B 6 7 h g D j 2 o D y w 5 J 6 h i B v r u G t 7 h G - p n M n l U q q - 9 J 0 j _ H 9 q s C r p h 3 E x j 1 s B h v 1 i B v 2 i n E - 2 6 3 C 8 J s g p _ B 1 s s h B g i z E 9 u B k 2 n 7 E w q 0 X - l l J 8 r u 2 G _ x y G o x _ F o v l w C g q 7 u C g v t c h q s D y 5 3 I 5 F v s n l G z v w 7 B 5 9 s v B z q w O 0 k I q C t 5 I - 6 l C h v i 9 C 1 o v 6 B 1 s 6 E v l 9 - C _ 3 9 X n q 3 1 C 8 8 j d y 7 h X h t h E y y u m C - v u 3 C j 9 2 y I 7 y W o 4 i l E _ 2 G l 4 2 8 B n v n m B s m g E 6 j - G o 4 u X k n g 2 B _ 8 z g D _ j y B 0 9 6 r C r s 9 w C 8 r 1 v C 9 7 H j - G j 1 y N y 6 k U x x 3 k B 5 o _ 8 F p w 5 t C v 6 t C 9 8 s p B 5 h u n E 9 7 9 J 4 o d p _ 7 g B k h p N t g h F 3 k 5 i F 9 y x K p k 2 b l - _ H _ h j u F 5 6 k B 0 q t c i w y U k n 3 o F - o 9 9 B q l 7 i E 9 - 7 8 C 3 9 t n B w w s N n y F 9 l n B y y i g C 2 s t q D _ k g s E - o _ g C q _ E 4 l v p B j s 6 z D l _ k k D i i d o _ l L 0 7 - 1 B n j p 5 C 7 _ 5 p B z i s H h x o t B 8 7 s 7 B r o 2 d w 3 q E n l U 1 6 7 n G g o 1 Z 7 1 - H 7 z x 6 C y 9 m I k 3 p d o o 2 5 F 7 o l d j l x a 4 w v w F q 2 h N z g k k B q g k k C s n s B x 0 z O r h 9 H 7 P x 9 u Z 5 2 y N - j n a i 2 _ F 2 5 v f 2 l p N _ 9 2 v B i y s M 1 7 r E m v 7 V 9 1 x K y r - z E z q 7 p C o 3 r O v r 4 a n u m C g 7 l Q i k 9 2 G - z i l B h p y L l 5 0 t E l i n u F i i y b 6 0 7 q B p p w V w 1 j _ B o 1 p z B 4 w 4 6 E r g y G i k 9 B m z u g D k j h I 1 l 0 U k 1 2 - D i r 4 G V 4 2 k _ B w q _ Q t h d 9 x W q 8 3 W 7 m w T 7 m u n B u z z C 5 z p q C s _ _ i B 0 K l k 9 5 B l q 7 D _ 3 x Y v 5 t h B y 0 o q G q r 6 F 3 Y 0 6 2 Z q 1 3 V x m u - B z i r R o 1 6 7 B n w 3 Q - l k y D t 4 3 X v y 5 B 1 g w v D z w i 0 E 4 l 9 g L h 5 4 T g z 6 H 1 l y h B 4 g h s D m s B 9 j 5 6 C 8 r t B 8 2 x i B q u 3 m C t o 8 G 8 v 2 P 9 h g Q p e y _ E _ g 6 B w q 3 L x h v Q l 4 5 g B 6 r 2 o B j w q F i 4 0 X h r s 2 B y 2 o N 5 l w T x j 4 l F y h i P j 7 v L 3 9 3 - B 8 - l N 4 l g t D 6 0 q L w _ 6 D x y 3 S 1 a g n 8 a 7 u s V s 0 p N t k 5 V 7 h 6 S 2 6 n D 4 g i M h 9 z G k t t l B l y J s r W o 4 g j D p 8 x H s 3 0 X u t 5 b - 7 v u C z w i I s 3 5 F 3 j 0 v B x j 1 r B 7 z i 3 B 0 2 v I q u N k q 6 M s p _ B 9 4 i m C r t 1 Y _ r t i B 8 - g L z r g B q 1 o L k 2 6 z B - v s c p q x F q 7 - V l u q i B 7 h 3 w C w o q B 0 0 5 i B m _ s M 1 r 5 M u n o 9 H z 0 4 0 B 5 4 l J o _ t b n 4 v Q p h u z B 8 j 5 D 3 r u S 7 l 4 K 3 m 6 s C 2 - u 5 B g n o C 8 0 p r B x j - - D 4 m j e r u 9 1 E v 0 2 t B 4 j o c h m h H j 5 k J r i h F 0 k 5 d h 8 r p F 3 r r p D 4 l 1 g F x i G 2 y p N k 6 k x C r q l I p v x J z u 0 p E q o 5 a k 1 s J r 2 2 B r 9 5 i E j k l t B j t 3 b h _ n Q r i 5 E m 6 s K u h O 7 i n N s z w L n - 1 k B k 6 1 h B i k O _ w 3 R _ t - C 2 _ _ f z n - T 2 q v D x 6 o h T - k Z v x F n 5 z 2 C - g 0 p B p w 2 N y o m p D 3 t 1 c 7 u t I 2 9 i S o w z g I o n k d t _ 1 r B 7 h l Z y 1 v W k n 1 8 B n 3 r 2 B s o o C 8 i w N y k w M o j i S v _ g a h 1 6 a 0 l v h B 7 o v F 5 p y Z u p g w B 8 0 1 j C - m 9 k C h z o 4 C z 2 7 2 B z u 2 w C - _ x G x h t h D 3 y q t C 0 i 2 J - 2 2 E s - h Z 9 5 n i G k s n L m l g K x o 5 R m 8 w 4 B 7 0 - Y z g w L 0 q 9 J h 9 n M 2 7 u C 4 7 8 G t o o 8 C m w 2 C w n t E i w i X i l r 4 C f q 5 p c 5 3 l b _ p p _ D u 2 o Q m - q B t 7 m 5 F 7 6 r J 3 _ 5 t F 6 q K z n w E _ _ _ C 6 x 7 L l k 1 p K 3 l m S 2 - v B n 7 k C 2 n j h H y w u 6 B h 1 _ W j j 0 n C 5 u n v C z w 7 K i z 4 3 D 0 p z _ B - o g G 6 q n w C 0 C t z x j B 7 7 i k F z g 7 K l o n a 6 4 q Z l z z O v m _ 8 E i q 6 M 8 - l W 6 k 2 7 E - u D 9 n o M i u 8 g G 2 r j C 7 w u g E 7 - n C 3 j z N - _ n J n l v z G q 5 3 E 5 u 7 3 C h v 1 - E 5 l C 8 2 g t D v z 0 v H 5 v g j B 6 z n B x 8 u x C 7 6 r J p 3 9 R x 7 l g B 7 i 1 h B 3 1 6 G 0 4 0 n M 3 l V u 4 k D h l o P r h t X h v u s B 8 r p F z y q 2 B n i 8 0 F g 6 t - C 6 - k N z l _ G 7 w z X _ 7 t N g - k O _ s _ 0 B _ _ 2 w B l q 1 E 5 j p K l 4 m S t h 2 Y m x 6 4 B o t h y D y w p G 8 9 z E h 4 t 6 E v n i S k n w h B g 0 2 r E 0 0 3 p H u t x S t y m X p t j c p 7 k T w 8 t t I 7 p m B 3 n z _ D t q l X 5 p L r p _ Y 2 m 7 u I h h q 0 B _ 1 g r L - 8 4 E r 1 j 0 C u y 5 k E 8 m 2 H r - 4 g E 0 j y 3 D j 2 q g L m y - L o 7 p - N 8 3 0 W x m m z D z u 7 F r p i n D o 5 6 w B u t x 9 F m z p z C z 4 l k H n r M n o - u C h j y 3 E 8 k - c o k w B y u v T 4 i _ 8 H x z - N p 0 m t I g m k O g x 8 g J v i w M t o - r F 3 y s - C p j 5 y B p y 5 G y s m 1 J - l v 1 J q z q g F g k 7 n C l 8 h 0 G m _ 1 G y y 9 q I 5 - 8 i B r y 9 8 C x 1 3 m R - y s 0 C i 7 k s G x 1 3 m R x 1 3 m R - _ m H j _ f z s l _ D 7 l i k C r n p 2 M 1 7 t 5 B w 7 m o G l h 8 D g n x X 8 4 i M 1 m 3 u F 6 7 x y C q 9 y I o 7 m k C 0 8 7 Z 6 m 1 B 1 4 6 o B 7 3 u - H 8 k - F z 1 5 B 7 u 4 _ F r m 1 m C 3 s 6 V z l r s G v w _ C r w 7 q B v r y G k i t S p x o a u t l 8 B i 6 _ i B z - w I 4 1 v 9 G 7 _ f 7 7 y v C y l 1 a t q n - B z s q v C j 0 4 g C s i l Y - u y t B o 3 x q B 6 w 1 e _ n 8 _ C 6 5 2 C m _ _ b 3 j 4 u C x 6 5 8 D s g B 4 9 3 m B h 0 n k C r 6 n N s 8 q J i w 1 s B h h - K h 7 8 H 7 _ 7 c h 9 2 c v s 4 B j y q i B _ u _ I 3 z i L 0 4 v 6 C t 9 2 W 9 k N u z 5 F p y - M q 3 x q B i s u v E 3 6 1 q B w h Z w 9 8 V 8 4 7 h B 8 n H 4 o z n C v y j L z 0 6 R m p O p j 4 v B j l w S n g 9 l B l 8 8 I r p 4 X w g 7 O k 2 _ B r 7 8 d r x 5 7 B 4 g q P y 5 l Q j z 2 l B 9 - m u B z x r K 4 0 g w C s r 3 2 B n 9 n y E u 0 t J u v 9 n D q g q x B o y t D x r 5 w F z g 3 I n v 4 e 9 0 5 4 F 0 H 3 g h 4 B q k h w B 0 6 _ u B 1 7 p s E 8 k 3 7 B 2 y g r E j 5 p O r j v X x m s 5 C 7 x j v G _ 3 m f w i z s M t k t G g v 1 C 0 5 3 p C 3 g 9 o B j y 3 B 9 n 3 3 E 9 h 0 X i y 7 M 9 g f 2 s 3 j K 0 r z v B 8 0 4 C p i 8 n E s - j S m w V _ 3 i k B v 8 i 0 B h g 3 g B o r r B x t o z C x o x C 8 9 j x B 3 7 5 w B k l x G j i 0 1 W k 9 o C 8 k t o C 5 k x s B x m i 5 G 1 i K 4 u z s B 6 v 4 N 4 8 8 T 6 0 m W s m 8 l E - r 4 i D v 1 g X 5 g - l C m 8 2 G i u 7 0 C j s 8 6 B h h g B j 7 0 H 4 s r B x k v u C u 3 j 6 E v 2 z l C 2 1 s B 2 p - q J z - 6 N x 5 k k G 0 5 k C j s 2 K 3 7 w t F 0 8 6 a z m 6 D m w t l D _ v 2 x C v g z l C s - 2 D w t x p B o - 3 g D 8 n l 8 C k 6 6 1 E _ z v T 1 l o k B 0 3 q - E v o p 9 B 3 w B w 5 p d k j q P r 9 n w H l y 0 q C 1 l 5 9 I 2 4 I t m t u B y g h n B s z t x E 7 7 k a u 8 m z C z 2 o - B n q _ F s l o h I g j v k B 5 o 2 Y 5 6 o v B y z o g G z t x r P 0 m m - C w 2 5 b o k C p u _ Z q u 0 0 C 1 k - s H h t L s l y m C 0 u r J g l _ C u 7 v u Q _ 6 x q B n o z o E u 0 - 9 G v N v - 6 7 C p m u p E 9 n 5 r I 7 y 4 h C 6 v w 8 I u q _ n B i z u w B - r 5 4 F 9 3 g k G r h r D j y 0 o B x r k u Q q m 9 i D s 5 s o C 5 w o K _ 9 j M g 5 q C l u j i L x l x B 1 w 1 m B 6 0 q p I j v q k C m v z G h q 4 _ C q u i 0 M t w 0 F m 7 m w B y 7 2 7 H i z i M n 4 0 O 9 p 4 3 G 4 0 u q F v y o I z q j 7 B 6 k n E h 2 4 h B z g l g B g g 4 s K w h 5 B k 8 o p H j k x V 6 n 3 p B 0 t U g 1 3 l E - n z 6 B z m m B _ i s j J l o 6 u B h 0 6 m J o j 6 K r 3 v F n 0 3 r C w q n i L t 7 y 7 B q r z i B p 3 x - K r 9 o B l l 9 m E z t 3 2 C w w s X 9 9 n E n 5 y h B 4 o t 5 K z v I 5 k s - C l i o V n 6 z 3 H 7 2 o j B 1 4 o y J 4 s 0 9 E 6 r 0 - B u 1 m y B w 7 k r D t 4 l 5 B o u t v E 4 h l 8 C - w 4 2 K 6 s B m t _ u B h E y 6 5 V m l r m C 7 1 n _ C 8 4 C n 2 3 z B 5 w p j C 4 3 I n s p 8 B 0 6 _ O l x o j B k y q x B 3 l r 5 C 4 4 4 3 E g 5 q L 5 4 j W t 6 1 m B _ 1 t 6 H j i k z E v 9 n y D m x V r 6 6 u B q 5 l 8 C 2 k n l B x g 6 8 D s u z F 6 8 v W 5 9 5 1 E z k m L 8 p t x K g o Q 0 5 7 _ B 5 o n B _ q 4 _ E h k s k B 3 s r l E _ 6 _ O 1 p y F 3 q q v C 1 g 0 p B 7 v _ l E 6 8 p o C j g v H 4 x i 5 B 0 - m - E 2 u 4 n G w t B 3 h 5 n F 9 v M o h h v D s u q a 0 6 4 t R m 2 _ E v j y W 3 w i L p v 7 v U s _ j o C m 3 3 r G n y h o B z s t O x i z _ E v - f 4 m - z B 5 5 g b p 3 6 u D 7 8 u J g F 8 z 3 v C 9 2 9 r D g y m T y 6 p d 2 t l j C 4 y j P v 0 u - C 8 _ 8 V l h v 8 H v g n v E g q p p B t 2 6 y D 2 q q H u n K r n 4 h C 5 _ g v B z 2 o w B n p M 4 y t g B o x n 2 I 7 2 F o z 4 k D 5 4 0 O 4 p 1 d x g 5 a 0 2 f v x z d u n q Q 9 p j E 5 5 q P z s 6 0 J s i _ E 0 s _ a o p z g B o 4 2 6 F 0 l T _ - w 5 D x p p s E l j z N 6 - w v N w _ z B 6 j q D j h v E s h - Y 9 r 4 8 E u 1 r 0 C 3 i k o M 5 4 - 7 E l z 8 c h k 4 1 C h r p t C 0 1 1 h B g z 6 4 B y w z g B 0 q G 2 o 0 4 C m x y k D y s - I j 3 _ y J 6 _ 0 1 B i 5 6 C 4 n u r B 7 g o x F - p - G l p i S t - l 0 F r 8 P 2 4 - 5 F 7 0 y V v x 1 H z s 0 s W m x r U t v i 6 G 6 w t C 2 g n s C x w 9 1 C 6 x l z F 0 l g M h s t Y l 6 B s s 3 f 2 v i P 8 9 2 y D i i 8 _ C v v x W 4 2 p r B u x 8 0 B h 9 - t B j H r o 5 h O g o 7 K - o 3 n C q m z D w s - d r o v Y 3 g n p E l _ M k u k v B 4 u d w 8 q u C p j 8 l C v g - T t j y B o 2 l 9 B g 2 n 6 E x j 3 U v _ t h B j l t m E g t w a - 9 9 B r h 7 y K x 7 i 4 I m j j Q - 4 p q B 8 5 y p B 7 z p o B o 9 1 m D 1 v r t B 7 y _ k B s p n e 0 3 w b t v 0 0 G m 6 w H 1 5 s o G k n o D w o l b j i j _ B 8 5 h k F - 8 u m C 2 7 r R i 8 _ j B 5 5 h j C r p 5 l G h 3 m F 8 z q D k - j H m 0 k n C r _ 3 P q s 9 j J o s p o C 3 q D g 4 n u B y p 9 K 2 6 y n C 1 q 9 5 E h t w w N p 8 E 3 4 r 6 D 8 x 4 C 5 h u a y y o O u v 9 j D 9 n 3 B 4 p o i L r o n D 0 8 p F y j o s L 1 t 1 r B m 9 j p P 0 z p d j s k F h t h j S 2 0 9 _ C h q 3 4 B h o 5 i C h q z g D l g o u O n 6 C i m - c s t o w Z - g H z 4 j 0 j B - 4 N v s x r T z x n c 7 7 4 1 N 7 4 B i k r s N q l v t B j 1 0 z G g 9 z s O i 9 z s O 5 s z N m - 9 7 J g 9 z s O 6 l q c v 5 2 h N p k 6 D k - s 8 T s 7 _ x H m n 8 h B k t 2 h B z q k F 8 - 9 y B 6 r v y D p q m w B _ p 1 T j u i j D i i 0 W s p h w D 1 2 2 7 C g 3 H 8 6 6 5 D 4 z 9 W g i h 4 C u r 8 7 C o s m w E r _ 9 n M m w z 4 B j B r x o q I q x s T v 7 p z G 2 j 3 i E v r l N x k 4 g B 1 n _ 1 B 3 r l q G 4 2 6 4 B 6 8 u k D t 8 x l D 1 k x 3 B z - y h B 6 6 y 3 B 7 o k o E 3 r s u N v p 8 R l n n D 0 n z l B m p 1 r N t 9 t p B k i F 8 s B 6 8 p r C - t 6 z C q w j O r _ y L 8 z 2 p B t h x b w u 1 2 B 8 7 4 m C j u 1 V 3 6 q 7 B p s Z p q n _ G h x 0 x B o m E 9 r 7 O m k g 0 D p z 4 s C 1 7 t E _ p - F v o m B 1 l - s D o l w e j r y D _ 6 v t G 0 o J k r u x F m m q C v i _ N 9 z g M g 6 6 r J _ p p F k 2 p h C w - k p C o 1 w J 1 9 p p C p i x e x g 6 0 D q 7 8 P 1 3 r Q q u k u F i 6 g V l y o X 9 4 m m B g l t H r - y f x _ v P j _ 3 1 N i 5 3 v D t n m g F - l _ 4 B q 1 8 f 7 5 v O 6 m t V x t v _ B 4 r 2 x C 7 y 0 C 7 s y k B 3 3 z d 4 x 8 H r 3 i v C j f 7 6 9 5 E z m l c q x h 1 B 0 7 t y E u - j G p n y g K w 3 p U r k y 0 B t 6 C i 2 s T x k s K 9 r t 8 B g _ h E _ i r U 1 k u 2 B 7 9 4 c 4 v r 1 B 7 3 1 1 B s 9 2 3 C _ 2 7 L 2 g p B l n j i E v g 6 I 9 o o y J p j x U 1 z - _ B g p - C 5 l o p F k 7 4 d s l w G u h - C o r 8 l F x _ 8 j D w j l T 9 6 j k B 2 7 5 r D x g 1 J 6 o y O v 3 5 r B 5 4 _ Y h P j 4 D 9 - t C _ w z E u 2 t D - v r M y u k l G l n u I y v _ O p s h 8 B 7 - - D k 1 x n B - 7 8 j D g y y W m n 5 e r z x M 4 4 u O 8 k 3 D h _ h K k _ x n B 8 6 6 - C i l s F k 4 u h B k v 2 x C i 7 j O 6 j h 4 E 8 k s m B - v 3 H q 5 t I 1 x r D u m x S - y z 1 M u p t H 2 p 5 2 F o i H m r s 5 C t 9 3 e 2 k 3 u B n 6 s W - o t z B u z k d u n T x k 2 q C m q y l F r 8 h K t 7 9 B g 7 l a 2 4 t t L 1 6 q D j h 8 y F - t t 9 D s z o C 9 4 h F m m i Q l o i 1 C g 8 c h o r G s 4 1 I 6 v l j B k k 0 2 E l 1 p Z l 6 i t B _ x 3 F y 2 - e g 5 u a k 4 k b t r h z E 3 r 2 G w q u 2 B 4 i w C 2 4 0 k F 6 z s Z g 3 o t B j j m E - - j q C u 3 u o C 2 o 8 g C 4 j h D x o 5 F w - 5 1 J 6 v r v F q v f _ t h J j t j U w 3 p R 7 b r p r 9 D g _ 5 t B _ 8 2 y C s 9 0 B - w s G v 5 g e x s x R s 2 7 e p l t W 8 y s S 3 6 t _ C 2 j - g B - 7 t G 4 9 r x B q _ 3 7 B 4 1 - F t 8 g C u - 7 1 B 6 4 3 l C 0 h 9 8 B u m z q E 7 - 0 5 B - 7 _ 3 K p q 1 b 1 _ w 8 C q n 4 Y q m - 6 B n t g _ B t l 8 l D o n p I v x 6 K v r J y 3 y G 7 6 r J n g o G m n o D _ 6 - X 3 u i f r 2 s n C - v q x G o 0 B 7 w _ U _ h r e n 7 s W 9 p g 3 C j n o O q 4 F 1 _ 4 1 C i 8 _ l B t 9 H m 4 v M x o n b 2 k 8 w B 6 x E u 8 i h B r 0 4 p F g g k G q p 7 l E 5 - y o B n _ 1 d 7 2 e 0 x u 8 E h z 9 M x j n i D n 1 4 c l m g Q i q 0 h J t 9 h J x 5 z 1 B j i h M p o - 7 B 0 3 m L 6 r j B k n q m G t y 5 0 E v m u 5 B t 2 w C u n 6 G 1 w x g L s t p q F g s q R 2 u 8 E 0 5 o p C p k 4 J r _ i B g t q - B 9 u h p D m 9 q t D l g G y p j e h o q s B 5 n t I 3 n - o D _ p 3 E 4 6 t F 6 6 k n B q k 6 g E - y w V 1 z h 9 K z y q C x s n q B 8 5 i 1 E x 7 n T h p r P 3 u 3 D x n 8 C u 5 B i D w m u 2 D 8 _ 7 g C r r 5 M 6 k z s B q t t s C i y 0 1 C 7 3 k L j 6 q Q g k h t B 2 x p m G z x 9 R 8 x m j D 3 y l G q t - p E w p O t z 0 1 K n m v F w n - g D q k r G n p s H o n 1 B o u u g D i n i _ B t x n E 8 h z M i m y 0 C _ h q n E 0 p t J g 8 j I _ g 0 k B 9 s n K 1 9 - s E 9 l - W i j v X l x r E r v s u C p t g P - 1 q k C w n o d g m h B q j y v B 9 g - i D - y 2 a 6 t q O 4 0 t H m 9 l y E t 1 p 8 B l t k 6 B 6 z 3 - C n l o F 8 _ w P t g 3 b p 4 K g 3 m m B x i w 7 C y 2 f 9 4 5 B o 4 5 5 C r v 9 e 7 y t a _ _ C 4 q 8 V s g p G x n g J 8 r k K 3 3 p C h g p q B x g 2 O 7 j x O h w 0 O i w u F 2 u 1 I p g l m F 1 n - B 6 m 6 P x 2 9 g B u 7 3 r G p q 0 J y y 3 g E p r 2 W s x i T p q u z B 5 m 7 C 5 t v j C 9 n 6 N n z 3 S _ 3 j R 4 8 k s F 8 7 u G k r z G 9 p 1 J _ 5 i C 4 8 j C u o 0 6 J 6 - q E j j p D 3 l l B j i r B 2 q x 3 D 3 4 l l B j 8 g 9 B r p h F 8 s m i B 0 t m I i o h G y v 1 F 7 t t F 8 z g w B 9 n x h B p - l L 4 x r d _ j v d k s C q _ j z B 1 q R l q u u J n g y y B _ o X 2 h 6 d i x 5 e u v o E _ 1 2 D 3 0 l p G 0 - x Q u s y n B 1 q v X x 6 h b 6 k x q B 1 p n r D h l - O 3 o z T h 5 7 V j 7 x H 0 2 3 I q h j q D - t 2 L i w - m B i 4 5 N o u 4 s C 5 s 8 u B L f 1 4 - E q 0 p K 9 r s r C v 9 4 F 5 q p B t 0 w b r n g P l k b 4 3 4 C 4 t k I j k l Q 6 7 q 2 B l t o W z _ 9 D r y z 4 G h t 1 U 9 o r I q q 9 Y h u 9 k B t i h L - w 9 j B t w 5 u B g m x L 5 m 8 S z o 2 g B q m 8 U 0 r v L u _ o O & l t ; / r i n g & g t ; & l t ; / r p o l y g o n s & g t ; & l t ; / r l i s t & g t ; & l t ; b b o x & g t ; M U L T I P O I N T   ( ( - 1 0 6 . 6 3 2 2 8 1   2 5 . 8 3 5 5 3 8 ) ,   ( - 9 3 . 5 0 8 8 7 1   3 6 . 4 9 6 5 0 8 ) ) & l t ; / b b o x & g t ; & l t ; / r e n t r y v a l u e & g t ; & l t ; / r e n t r y & g t ; & l t ; r e n t r y & g t ; & l t ; r e n t r y k e y & g t ; & l t ; l a t & g t ; 3 7 . 2 5 4 6 6 9 1 9 & l t ; / l a t & g t ; & l t ; l o n & g t ; - 1 1 9 . 6 1 7 2 7 9 0 5 & l t ; / l o n & g t ; & l t ; l o d & g t ; 1 & l t ; / l o d & g t ; & l t ; t y p e & g t ; A d m i n D i v i s i o n 1 & l t ; / t y p e & g t ; & l t ; l a n g & g t ; t r - T R & l t ; / l a n g & g t ; & l t ; u r & g t ; T R & l t ; / u r & g t ; & l t ; / r e n t r y k e y & g t ; & l t ; r e n t r y v a l u e & g t ; & l t ; r l i s t & g t ; & l t ; r p o l y g o n s & g t ; & l t ; i d & g t ; 5 0 5 9 6 1 2 1 6 8 6 7 3 0 3 4 2 4 5 & l t ; / i d & g t ; & l t ; r i n g & g t ; t z 3 o p q u u x N n w 3 9 E 1 o 0 F p t x 4 L v 0 p x G g p h v U o 4 x n I u 4 i 8 D q i 5 8 D - r 5 r B 1 t i p G i _ u S v _ o m T m 0 l c g m o L v x 9 h F _ 3 n N i 6 h D q h D j 5 2 n O m 0 9 - J _ 4 y Z i - 8 p G h r l v I x 9 4 H s 9 p U w 8 8 x O n j y x O 9 t 8 6 F & l t ; / r i n g & g t ; & l t ; / r p o l y g o n s & g t ; & l t ; r p o l y g o n s & g t ; & l t ; i d & g t ; 5 0 5 9 6 4 0 9 2 7 7 7 4 0 4 8 2 6 1 & l t ; / i d & g t ; & l t ; r i n g & g t ; 4 n y p k 9 h u v N g 2 3 m G w 9 j C 2 t 4 c z 4 r 5 H h t g n L o 7 7 h D 1 m u j G n r - _ C u u s 8 L r w x 1 N p h 4 e t h z p K 9 x v O o 6 p x M 2 1 l n H 3 u - t F 8 2 v 6 M r k p E 0 w r u P 7 i h 4 C 9 4 w k H 1 x g v B r 8 _ l M _ 8 _ d v k w i H 0 x n R o 7 u 1 T 7 m o r C 1 2 s v E _ j p v K i 8 n t G 6 0 n f t o h w K r 6 8 2 B y 4 t E - n q w I g v n j K 3 u w j K k t s u C x 7 s 7 G y y k g E 6 x 1 _ K 3 h w P _ - - 8 D s _ v 3 U u x 9 8 B 9 7 4 h K h E 5 n - g I n y 8 - S 6 z p 3 H n 4 y v C g g r i F & l t ; / r i n g & g t ; & l t ; / r p o l y g o n s & g t ; & l t ; r p o l y g o n s & g t ; & l t ; i d & g t ; 5 0 5 9 6 4 6 7 6 8 9 2 9 5 7 0 8 2 0 & l t ; / i d & g t ; & l t ; r i n g & g t ; 4 i 7 h 8 6 9 y t N g z y t F v u h i F 9 v 4 u E g t 7 g T v g 0 C 5 p z y J - z 4 _ K 3 i - i G n p j Z t o w d 8 4 g s G i 9 q 2 K s t p F l _ k 0 O v v u 3 H t o t u E n 6 v 2 B q j G r x r 5 S j 6 l k R 1 g r B 2 v 6 2 U 9 9 8 q B r _ 5 X g l t v J v l 6 w B v p v n K g x 0 E g 4 8 z n B w j z B n i 0 w T k o r g B h 6 j S x l h n 6 B l k g i G l h p 1 B 7 2 m o N 4 x 1 h G q 5 _ r D 8 2 9 1 B - o 8 l O v 5 _ D 0 u v t j D q 1 7 g B y 2 w 1 T 3 7 E 5 n 9 z P 8 h 6 m V y g 5 D v 7 m w D t 5 p h M k 1 o O y v u J 7 p i k C i y z t H h 2 5 R k i 8 z H j h t m V 2 t N q 5 u q L 3 3 l S i m 6 w J i m 6 w J i m 6 w J v 9 i x J y y j i C & l t ; / r i n g & g t ; & l t ; / r p o l y g o n s & g t ; & l t ; r p o l y g o n s & g t ; & l t ; i d & g t ; 5 0 5 9 7 4 3 0 7 9 2 7 6 2 1 6 3 2 4 & l t ; / i d & g t ; & l t ; r i n g & g t ; 7 y - g w - p l s N n 5 b k g z o K 8 k r 3 B 2 v j - H r h u _ B j _ 2 i K v 4 5 6 M x v 4 i G k r h E 6 _ n E q 2 h K t q r j J 2 n 5 N u t 4 0 L i t n E 3 h - G 9 t D 9 q q 0 V & l t ; / r i n g & g t ; & l t ; / r p o l y g o n s & g t ; & l t ; r p o l y g o n s & g t ; & l t ; i d & g t ; 5 0 7 1 7 7 1 8 7 3 9 2 3 0 3 9 2 3 7 & l t ; / i d & g t ; & l t ; r i n g & g t ; 5 0 x g 4 p s g n N 0 2 - s J j k 5 M n 6 m 5 E 5 h w i D u y 6 9 V & l t ; / r i n g & g t ; & l t ; / r p o l y g o n s & g t ; & l t ; r p o l y g o n s & g t ; & l t ; i d & g t ; 5 0 7 1 7 7 9 0 2 0 7 4 8 6 1 9 7 8 1 & l t ; / i d & g t ; & l t ; r i n g & g t ; p n 4 y z q r h o N D s - 1 h O - 1 e q t k y B - - 2 5 E 1 r 1 4 N y t k n E i 3 z 9 S q _ - - B 0 4 s D 6 9 u o K 9 0 t B g u 4 0 R 7 R 3 y 9 g V t 3 0 m I 0 w 3 h D q 7 b j q u B l t i - V o h l v B _ r _ p G o _ 0 n E s 9 y 7 M o z m r F p 2 7 z B s 0 _ 6 M & l t ; / r i n g & g t ; & l t ; / r p o l y g o n s & g t ; & l t ; r p o l y g o n s & g t ; & l t ; i d & g t ; 5 0 7 1 8 2 0 2 5 2 4 3 4 6 6 1 3 8 1 & l t ; / i d & g t ; & l t ; r i n g & g t ; 7 7 3 i h g n m i N 5 4 3 Z 7 l h h K 7 h z n B x 8 1 r N p h g q C g 6 k 0 E 7 7 5 v E s v p - L 3 8 _ l K r z u 2 F j 6 q R i i 2 g D v 0 h E t 1 z n B 3 y m G w s p 1 P w s p 1 P k 4 9 e 1 n t 7 I 3 i q j G y 1 z k D w 0 z g K x z n t C s h r F 2 u r o L v 1 m r F 7 n z w F w u 4 B j _ q w J q 8 r m C i m v 1 J z - 3 1 J 0 i q 4 F s r 7 l N 0 7 _ q B _ z j 7 W 9 m o h C h h J y 1 _ h N 1 j u 7 1 B t l 8 u D m t C g 9 z s O v v p s F g p w 8 B _ 5 k x M - w l C 1 t 9 0 E n 1 2 x J 1 7 p 3 C - s u f t s 0 h N - r 0 t C _ 1 2 4 D u i i 1 L 8 8 _ 1 B p y k z H g 6 l s K _ o n w B p 4 t n N & l t ; / r i n g & g t ; & l t ; / r p o l y g o n s & g t ; & l t ; r p o l y g o n s & g t ; & l t ; i d & g t ; 5 0 7 1 8 7 6 1 2 1 3 6 9 2 4 7 7 4 9 & l t ; / i d & g t ; & l t ; r i n g & g t ; 0 6 u 5 n 5 5 _ - M y 8 C t _ x 2 B 1 - 5 w Q 8 5 r X w h - h K h v j 2 C w r 8 w D 2 h y d k 1 8 j e 3 m 1 D 2 j o w a q k 7 1 C r k 4 6 O h - j 0 I k w - v G t 2 7 _ R j y - x B i 1 8 j e v s C x 3 - y d u u k N 4 k 3 I x 2 6 j Z j o 8 y B m 8 y h O k h y y P q l m k B r 5 l 5 D v n 6 4 a 4 1 _ 7 B 9 p R 4 q 8 5 D l r s 9 E y v z 7 C 2 q y P j p m w L z k z u D 5 4 9 - I g n 1 S w 2 k 4 F y 2 q 4 H h z 8 v C z q 0 n H - 5 0 q F n 4 x 4 H i n 6 E - - n w H x z i q E 4 6 n l N g 5 t B v _ r Y v k x p O l 3 p r V 4 7 Q r 2 s x W 8 s 5 t M 0 1 E & l t ; / r i n g & g t ; & l t ; / r p o l y g o n s & g t ; & l t ; r p o l y g o n s & g t ; & l t ; i d & g t ; 5 0 7 3 4 3 2 3 7 6 9 9 9 1 4 9 5 7 3 & l t ; / i d & g t ; & l t ; r i n g & g t ; 6 r 8 i 0 r h t 3 M t m _ i C q 1 l 1 K 9 8 u 1 K 0 s x 0 q B g i 1 G l z 6 8 H q 1 l 1 K q 1 l 1 K x 8 _ _ - C - 8 u 1 K r - - y q F q 1 l 1 K 9 8 u 1 K 1 _ - c p z p r F q 1 l 1 K 9 8 u 1 K r - - y q F q 1 l 1 K 5 7 j 1 q B 9 8 u 1 K q 1 l 1 K q 1 l 1 K v s m j C v 7 y p D x 8 _ _ - C 9 8 u 1 K _ l j _ - C 9 8 u 1 K q 1 l 1 K q z 6 - - C n i 8 4 D 3 6 9 3 B q 1 l 1 K - w r m I - 2 l F x 8 _ _ - C 9 8 u 1 K q 1 l 1 K r - - y q F - 8 u 1 K h m 0 _ F 9 4 4 V r - - y q F 3 7 j 1 q B q 1 l 1 K q 1 l 1 K y 9 k 0 q F _ 7 u 0 I s h t D - 8 u 1 K r - - y q F q 1 l 1 K 9 8 u 1 K q 1 l 1 K q 1 l 1 K r - - y q F - 1 d m g 8 y J q 1 l 1 K - 8 u 1 K q 1 l 1 K 9 8 u 1 K q 1 l 1 K q 1 l 1 K x 8 _ _ - C q 1 l 1 K 3 7 j 1 q B u p m O j 1 D 1 r v u G 5 t 8 0 K o 1 l 1 K q 1 l 1 K _ 4 r 8 - C q 1 l 1 K 5 t 8 0 K 5 t 8 0 K y s x 0 q B 5 t 8 0 K 4 8 u D k q N h t 7 g G 1 v 1 z E _ s g L - 3 _ K i 1 2 9 H 5 D i o s u M v 1 7 z B v 9 x 3 E j - p _ F t v u u C w 5 3 3 V v 5 z f z l t k F y t U y - w f v o 4 1 I u k 3 L j 4 z f 0 x t 6 D v y i T t k h a l x t z D h k x b p m 0 5 D j u v j C w 7 8 k C x x K u 9 0 p U _ u 7 N j s 2 k B l s 6 g G z r n W 2 i o 0 F o 5 z M n u 0 E i r 1 g G u n m K 7 2 m p B u 1 l v F j n - E 3 2 _ 3 B h _ o 6 B p t r n B g q r g B k _ 2 N 2 2 w o C y x Q w - i k C g r j B i l 2 B t w 6 u D w _ i i C z t _ - B k 7 4 B g 8 4 l F 2 _ r o B 8 0 x S w n 0 h E u v r g B i 8 7 o C 0 j e y k g z C q - z 3 E m i J 4 n 7 C s w 2 6 W s 8 2 N 6 i d q j v N v k 7 j M i 3 - I m g 8 t F k 6 r P 1 v 2 O u g 9 y E k j w 7 B 0 t n p C m 6 t y D 7 u - G m t m _ D n 9 8 i G 2 3 o R h 3 u t B g 6 v F z 8 v Z 4 l Z 8 m r o D 5 y p p B i v 8 C 5 3 s 4 G q 4 h p C j 4 k B v o 9 9 B i 8 p j C m 6 8 C p - r r B k k p L o k q 6 E s i h 9 B 9 4 1 X z x z - B 8 3 J k 3 7 N g g s h K - t 0 m B l o y E 8 5 9 u H r 6 r E s n r 2 L 5 q g q B l o k X k _ 0 B h s v k C 1 l x d j 5 p S 2 4 r u D o 6 2 R j g r M 9 q t 8 D z 9 m R z g 4 6 B p s p G q 9 s h G l v J - n _ T _ 9 p _ D g x i C o 0 w E n u v c 7 x x D r l n k G t 1 l t E x o q 3 O 3 4 Z k t p C _ o p 3 G t y p - C h 3 x B 8 s r C x - 6 n G 8 g 6 1 K o 0 I x 2 1 D o l y i I r p H - q 6 K r h 6 6 J 6 9 u K k u - r D u h l i F j 8 r D 5 k 1 k B v 7 i C z j x c i q l R m 7 n - M 2 8 9 E y o 4 3 H p 7 x F g 1 - 0 I y 7 q s D - x v j C n 8 r w C _ t L m u o u B n v 5 I x h g p B 4 z C i r g t H 1 j 5 n E s h q L q 5 y G 6 y v _ I u q j j C r k n 9 B i t z y B 1 x j 2 B 2 s h g D z u j N 0 2 m 7 C 2 k 7 U 1 q l o B z 2 g n B t i B m l x r C - 2 s u E 7 z o 7 B 8 3 0 x C r v 2 I r 7 - 2 B m w - y C z 2 x f 7 w k J l x V 4 5 j d 6 o u F o x r v E 5 4 j R n g o r L 8 5 7 J o 0 k y C o w q 8 F q w u E j 2 v b 3 7 h L l - 5 l C - i R t j 6 q B v k 1 L n q k S v 0 B 8 j p s D i 4 n k B 1 w y 2 B 4 l H _ - 1 K t l 5 V x j h q O w p 4 C p h u r B p s v P r q 6 r D t h v U z 0 o S h 3 p 2 C u o 6 6 E g r p N - 5 2 u E o j i v B i s 1 w M 7 g 9 F v q 4 g J 9 _ 1 E v j n T 3 v p G 0 8 i g D s o p r B u 0 4 o D t i l q B y x n 5 B t 4 m j C j z l d z 4 v 8 B 2 p t w E x t C z p 0 g C p n 7 5 D q 1 v N u m t k B 4 w 0 L g 3 z B p r - l G 0 y 6 N 5 2 0 r F 6 7 9 B 1 8 h 2 B 9 k 8 g J w 1 y F n j 7 b v - g O _ 4 r l J 8 s k V y u - k G w 9 p y H n 2 3 J y _ y n E 5 k 0 J m g 2 5 C 4 7 l g B i 6 g Q 4 o _ x D 7 u j E h _ a m 6 - t D 3 5 k x F g x 8 F 3 5 5 t J 0 y p F 8 6 g y N v T 7 j l O 3 w h E 0 4 r 8 B y w n _ C z z 8 k B s 8 u w E 5 x j N u s 4 2 C m u 4 r B j 5 s T q v - t F 1 z 1 L - 7 o w B x 7 w 7 B x n p H z r 1 4 B 6 9 o U t 1 z F j j 9 U w 6 g j F n l o L 1 0 s m I t 2 q Y q j j q B 3 n 8 8 H 3 k m q B 5 m p g B q w z 1 C z q 5 Y - 8 l q B x 5 v k E p p k 2 F 4 o i _ B m u l 0 B x k L 8 6 o r E 7 l m 1 B o u 4 S 2 y 9 g B 4 6 n n H v 0 2 i C 2 - q - D j 9 8 e w s q o C j 5 s n D - i 7 K x l h b 5 l m C o m t k B i 5 6 z E 4 8 - V - i 3 o C y 6 g W v 7 4 G v v u x C p z t 9 C 4 z G 5 i j M x q 8 w C v g 7 0 C y x l D j o h _ D 0 y y 4 K 5 n r j B l g 5 D z j 4 j Q l 8 i E v 2 y s P s 0 j D j r 4 I u r j i E 5 k 3 r G 6 6 p k D p _ u k B _ t 9 9 F z v s B x t j o C u t k Z k v v w B 4 2 C s 6 6 k C l t W h s k I x k u 8 B r 7 4 z B r x k r D 9 u t N y 5 P o q - 2 I x _ s s B j p 6 s E w z x 1 D h 6 Q t z 2 8 E 3 y v 2 B t m 9 K r y p u B 9 9 7 C y 0 l y B x l 0 3 G 4 1 u B 7 q q - K v O w v 8 2 K m p C 7 9 t 5 S i 0 l G g o k q C h r k g C 4 _ m z B 2 r m S n _ l 8 B _ t 4 u C q 2 h H _ l _ n G 1 5 Z u 9 v L 2 u _ k B k n 3 T 5 2 8 L 7 _ w 7 B z t h I 8 v h 8 C y _ 9 k D s i z S 2 q 7 o B x t x q C 2 o 1 x F v 3 a j h q v G l u i U k h s v C y r s 2 B k 2 q G h z g K z k i n C p w 4 1 D x k g G m l j B x 9 0 n D y r u p B r j l j B r 7 p V q k 0 R B p o z Y n 9 m B 5 k o i B n 9 j 1 C - 3 6 X r q x N h l t E p m z G u _ 2 u F 7 7 p F q o 4 h C u m 5 8 B i h l k F w k w _ B 4 i - G x j s m B _ - x y P o i 8 n E 0 i 9 I w 3 1 4 D u 3 3 S 1 - l h G i _ o r B p 2 - h D y o t T u - 3 - B q 1 - q D m - q 7 F 9 t 9 K t _ p 5 G - n q P 7 j x S j v z H o o h M 0 v _ e u n k e 1 u s h B 1 v x H 5 z z m C 1 1 x X 0 n 1 n B 1 h 0 g B i 4 w q B i p h 5 B j x u M q t g r D 4 w u o B g u z C t 5 n W 6 r p i C z 5 v k B v 5 v D 6 r z B s h 5 q I h m L s 9 r F 4 g J i p 3 4 c w i 9 H y y _ 1 X 2 5 - v E 9 0 4 w K v g 9 - N n s o 0 C i p 3 4 c i p 3 4 c n s o 0 C k z n g O 0 6 h x K _ 5 z v E y y _ 1 X w i 9 H 1 u m 5 c 8 g u o B v z z - R t x u x H p v l 7 G g k g j T i t 0 f i p 3 4 c s w y M - o v u W q q 4 h F 4 m 0 2 J w 9 7 - O y - l n C z u m 5 c n 8 Q v m l t b 6 j k i D o 5 1 h N x t o s L l u 3 _ D 3 9 r - Y v m r E i p 3 4 c 7 z m y B 7 n 9 8 Q 2 - x o I 8 _ l m G u m w o K j h n 0 B z 7 l a 7 - p r d 2 m 1 K 6 i s t X - 4 1 n E 8 2 - o L 9 2 9 w M - 0 h x D 9 0 u m Z - 6 g F 7 - p r d j v z l B u k g 5 S j h v y G w s w k I h z z r Q r 4 l 8 B 7 - p r d 2 v M j y s l c 2 7 - w C l 0 0 0 O 0 n 8 t J 8 h - v F 1 v u 3 U _ p 9 X 5 - p r d 0 u k M v _ 7 h X y u 0 s E x 0 g h L w u t 5 M g k p s D p 4 9 y Z z g l E w 1 6 q d x 7 q o B y u q u S u v r K x y t k E y _ v 9 H v v 1 1 Q 0 u _ 4 B w 1 6 q d 0 4 W 3 4 p 4 b y s - 0 C 3 i n r O y g x 1 J 5 s t q F w 0 r i V 7 2 8 V w 1 6 q d 5 z 4 N j m h 2 W u g 8 x E i 7 x 4 K m - s g N h D k - 4 n D 1 9 v - Z n m o D o q 5 r d 8 g i r B 0 6 3 j S 9 r r - G 2 y y 2 H 7 t 6 - Q 4 q 2 1 B 5 - p r d 4 h j B r 0 n s b x o 9 4 C r z 8 h O u 7 o 9 J 6 y _ k F v 0 r t V t 3 8 T 7 - p r d 1 l q P 3 v p q W l 5 s 3 E 3 1 4 w K q k q r N 5 7 w j D o 0 2 r a o o x C 7 - p r d p 6 i u B 4 o o 5 R p k _ l H 6 o 4 v H n u i q R l 3 t y B 7 - p r d 9 7 z B 8 h 8 _ a - 5 i 9 C 8 1 - 4 N 9 3 6 k K - - l - E q 8 o 5 V _ 9 h S 7 - p r d g u g R w j i - V o q 0 8 E r p 5 o K m i t 0 N r 3 m - C m 6 u 4 a t l 9 B w 1 6 q d 0 8 - w B n z n v R 1 _ z s H 8 g h p H 1 w t 0 R _ o v v B 7 - p r d w v m C p u 8 9 B u g t 0 N 5 s m 6 D u 1 y p L s 0 q 4 N t y x y C h 0 m o c w 4 W - z l 2 a v _ h 0 D q v r 0 L o l o t N 2 z p 3 C h 0 m o c n - K r 3 4 l b j i t u D - - r _ L v - - h N y q 0 8 C _ y 3 n c 9 o D l r w 1 b m 6 h p D 4 4 w o M y 4 w 3 M v o 1 h D h 0 m o c m C x v s l c 0 6 1 j D l 8 t z M _ 6 7 s M w u 6 m D q j y 7 b 8 w B h 0 m o c w r u _ C u t 7 9 M 8 t r i M 1 p u s D m o 8 x D 7 s 3 l L _ v H h 0 m o c 8 s r 5 C t 6 h p N o x - 3 L m o 8 x D 0 9 j 8 a y - R _ y 3 n c 6 _ s 0 C n y i 0 N k l 4 t L 9 s 5 3 D w z z s a v v g B h 0 m o c m h z v C o o 9 _ N y p 1 j L 0 q 7 9 D n t 5 8 Z 7 7 z B h 0 m o c 1 _ h r C 8 8 m q O u _ 2 5 K h y 2 j E t o y t Z s x s C _ y 3 n c 5 9 w m C g i 1 1 O l p m w K t 9 7 p E h 0 v _ Y h m o D h 0 m o c s r g i C y 3 n h P g 8 5 m K m 5 - v E k w - v Y 6 i o E h 0 m o c z t 8 9 B 2 9 _ s P k g 3 8 J z l 0 2 E y 4 l h Y n y u F _ y 3 n c _ 3 8 5 B 2 o 6 H i j - i M i 3 q z J v i n 9 E - 5 i y X j x 4 G h 0 m o c t - 5 1 B q 7 6 k Q 5 y r q J g j 4 j F 6 6 - j X v g n I _ y 3 n c h x - x B h j r x Q s 2 - g J y 8 z q F 5 j h 2 W o u 4 J _ y 3 n c k g t u B i 7 o 9 Q z q p 4 I 2 m 0 x F j o 6 C u 2 7 o V o 1 g C 5 x z x a i 8 k 9 D 5 0 y i K q 5 o 2 R 5 q 0 c w - k x a t 3 8 0 B v _ 6 _ O 8 h g r M 0 h 7 1 C 7 x z x a 0 2 l L 3 0 7 5 U l 2 3 _ H 0 6 8 t F _ h 2 w Z 1 s K w - k x a 2 5 j x E t u u k J r x k l E 3 0 h s F 6 8 n U w - k x a p o 8 h C i y p 6 N w 5 8 t N x p 5 m C 7 x z x a j k z R w w 0 u T j r s 6 I 5 q l 4 E o k i y a 6 w C 2 - 6 g a t x r m F u 0 h o I 9 l 0 q U 2 h o N 5 x z x a 0 6 t w C 3 y m 3 M n g _ x O 1 l i 5 B 7 x z x a v v x Z t 5 7 k S u s 3 3 J i o 8 j E 7 x z x a n h p B l s t w Y p y o 9 F z n j t H w x 5 2 V z 7 4 H w - k x a o 3 y g D w g y 1 L j t i 3 P 5 g h t B 7 x z x a 6 k 8 i B x 7 l 8 Q i j 6 2 K v y h x D 7 x z x a 6 _ 9 D 2 l u h X 8 x t 1 G n - r z G 0 9 6 k X 0 i 4 D w - k x a v x h y D 8 z i 1 K - 0 r _ Q t y n i B 9 6 r r B - 8 s 9 P p n 1 t B q s q 1 P p s i 3 L z t w - C o k i y a x p h I r s 9 z V o n 5 u H r 1 x 7 F j x 9 z Y p 0 k B 1 u y z P n y p u B 6 4 _ k E x p r 2 J i j 4 m S u 8 - Y 7 x z x a 6 2 8 5 B _ i o w O 0 i 5 4 M 8 - y v C 7 x z x a s h z N k g 7 n U v z 6 p I t 9 k l F 2 x u k a t 0 B w - k x a u z w 5 E q s i 5 I h l o g B o 2 _ 0 L i 2 o R w - k x a o s u n C r g p s N j m _ 7 N 5 h s h C 7 x z x a r 1 u U w _ r _ S 7 1 w l J x 3 l w E o k i y a l - K 2 v 5 v Z 8 g q u F 3 3 n _ H 0 x o 6 U 8 r i L o k i y a - 1 - 1 C 8 h g r M u g w _ O t 3 8 0 B y 8 3 4 Z 2 j G 0 2 h c x v z - R g 1 k x J 9 4 2 r E 3 _ 1 X t _ 8 7 B o p l u B t u l p I r j 6 Z - 1 j p H m 3 5 q M o h g h B 1 n 3 v G 6 4 o 7 M p k 6 5 F 8 7 y z D q v v Z - 6 u R 9 0 5 o I j 7 3 t B w 0 l v J 1 4 1 G w 0 4 h B r 9 u l C u 9 v 8 O j t z R y t r 4 M o 9 s E 0 8 p 9 G n n u v C r z b 6 y k - P 2 i 4 z E 3 w 6 5 C v s w 4 D 9 x 6 y D y 8 - Z 7 8 p 8 D s 1 i 1 B m w 8 o U o 8 9 I i j w x B m _ q 3 J x v 8 H r n o 7 B i 7 t 7 M 7 3 v k C g 4 u 2 C 9 i 9 E 1 z 2 v S - l 4 Z i r 1 H l j 8 5 V u 2 h g C 2 2 v v H u 6 t 2 F h 7 k 9 D s 5 p x E h v r u J z t k q K _ q 7 p K _ q 7 p K g m 2 j B 7 y 9 k E q s i n J 7 8 i 7 k B q s i n J x 5 5 m J u v 2 K r x q h G 8 i _ m J q s i n J x 5 5 m J 7 8 i 7 k B q s i n J x 5 5 m J x 5 5 m J x 5 5 m J 3 1 m n J x 5 5 m J x u 4 h G g n z K q s i n J 8 i _ m J x 5 5 m J z v r 7 k B x 5 5 m J 8 i _ m J x 5 5 m J 8 s r 9 C o 7 5 4 B u 4 j - k B s 4 k o J k v g l B 4 p 7 C v - s 8 D z 8 s y M q s i o C x 6 - l E v k n V n 7 4 j B i i z 1 C h - t z G o 8 t V i h X m u x 9 B r 7 m l D r 6 v p J s u 4 p J q u 4 p J k u 0 8 B i p v 7 C y n k w J 1 _ s w J w t i 8 H r 0 - D 5 8 z 5 B 8 v r u F l 6 a 7 t 0 y I - 9 1 t J o r l t B z 4 o p E v u l u C 8 8 x j E 8 v O 7 4 u 6 I - 9 1 t J v y k t J k o t t J m o t t J k o t t J k K 0 v y i H 3 x 2 S k l w C 5 s h s J t 0 e o - - g l B h i p o J h i p o J y 9 q B z 5 9 h B - g w 2 F 9 w t E h u m y E i q v X i s g o K 7 i B k 2 _ l B s 7 s w E 4 5 q O m 7 3 L 7 g r s G s 4 k o J s i 5 s E 2 k w j B o k r _ B 6 - s 2 B j q v U y n k w J 8 i 0 p J m m B m 0 p 1 K - w o z J t 4 b k t g o K - _ l _ F n 7 i U 1 v p l B s s t T 0 j h x C s k 0 p J t w r p J q 1 0 0 z C j t 1 L i 1 o - F t w r p J s k 0 p J n s 0 g B 6 3 p D h u y k D n x h C h 7 r q B n n 7 D r 0 L g p t 3 C s 4 k o J h 3 j 9 D o p u k B o l m g l B z j - g C x 6 G 9 r r T s k u k B 3 s - P h m _ v E o 2 v N 4 j i D m u - V - 7 9 3 E 1 n m s J 8 8 u s J p y 3 s J o g h r C o n 0 v C _ 6 u _ J _ k h k D 5 3 s 5 B s 4 k o J o l m g l B 5 r t o J s 4 k o J m i 1 9 C j x 5 u B h 4 t I 1 _ j H s l _ k H z 1 u n E g 9 k l B s 0 0 l C z q u u D 6 5 4 o D j i l - B 5 z 7 - C 6 v j s C v t r Q u 4 n u G 0 h w j K j u l x G 2 s 7 L 6 - y r m B i k 7 _ B h r l g D v p 9 - F z r w V i 4 i F 7 o q 8 H o g 9 9 J m p C 4 t 5 i J h 0 j r J 1 9 0 r J r v x k C x v i 6 C 5 8 x 1 B j m 6 w J p p o k B 1 j 2 y E 1 h 3 6 J - x _ c w s s d j 7 _ m C 8 u r k K t q 3 N 4 v n p G r o 6 O l z q g D 2 x w V v s i n J 0 5 5 m J s - q n J 0 5 5 m J r 1 8 7 k B r - w n F t h 4 v E t k 6 z H n r 3 V z i 9 6 M _ l L 6 8 u 7 P - o q h K z 2 l w B n j p 8 I u 0 5 5 M s w v v C l s 9 4 F r q - l D j j 5 4 E j 7 i j D i 1 i u G _ 7 r H s u 6 w g B _ 2 6 C 2 v k y G 5 1 v 9 E 3 v 1 u N - i z j I g z v V t 5 u z K t j 3 l K n s 4 p R z y q k D i y g 6 M 5 6 o 3 F j 3 - l C y u h 5 C 0 7 9 7 F _ o _ 3 J v u 1 3 J _ x t B 9 y x u B i x _ 8 L 7 i 2 o C 9 y - 3 G z 3 o n O 8 u 5 F n q 3 _ K g k D o 0 p q i B 0 y T g 4 w _ P k o 9 j E 3 l l o E 5 0 l z R - n g q B 6 o 3 p J r u m p B k h j i J 1 y _ 7 B j 5 q z B l w 1 1 H p m l 2 J h 4 9 M y t p 7 F 6 z _ o J k 7 5 h l B u q o l G s 3 k K j 5 k o J j 5 k o J m x 3 P 9 s 0 1 D y o 2 L 8 1 m n J h j _ m J h j _ m J h j _ m J k - 1 n C w o 9 r C 0 7 - c g k i U 0 9 8 t C i 3 q _ J - o u V 6 h - E s k x H q 1 u x C 7 0 q s J 0 - h s J 7 v Z 5 8 k 1 F y x 2 P h 3 2 q J 7 s 5 E p m 8 j H h 3 g x 1 E q 3 6 k E 4 5 v i B w h k 3 J v 2 1 r G w 3 o L m t y 2 J m t y 2 J m t y 2 J o 6 g v B z r 2 x B - m o b _ h m 9 B n o y n C h 6 8 J j 5 k o J w s t o J x v l 3 B u p v h D p i j u J p i j u J u 4 r u J i 7 V 9 o v x I s g p t J t t j O i n l 5 F l 2 x t J s g p t J n 2 x t J s g p t J v 9 j h F _ 7 5 V z - u s J l x x y l B g 1 3 s J i 1 3 s J 2 y 3 - E 0 7 x X g k 1 h G k 3 r P m 1 i 0 B s 4 g p D l u _ j m B l s h l m B j m 6 w J 7 C 3 r t t J - 9 y v J 5 - 3 C t g z 0 I w 8 k y K 5 m x L k j o 9 B 0 2 _ t B 7 7 l v J q l 9 u J q l 9 u J 7 7 l v J 0 8 4 7 l B 9 7 l v J 0 r o B 6 o w o I w 4 r u J w 4 r u J m 3 - 5 D _ n n q B x 5 h _ J z 5 h _ J p g v l E m n u l B 1 0 h 3 C n z o N o v 0 T 9 r k w J h _ y v J h _ y v J 8 0 7 v J h _ y v J _ 0 7 v J h _ y v J 3 - 5 3 B n q t j D k j t w J t 6 1 w J k j t w J 4 x _ w J t 6 1 w J k j t w J t 6 1 w J 0 p 7 D m j 6 p H g q 6 o J g q 6 o J 3 9 i p J k q m U g 4 2 j F h 1 9 r J h 1 9 r J m q m s J _ - 0 r J h 1 9 r J h 1 9 r J 8 k - _ B j h g 4 C - q s r J _ 3 v l B h j m s B h 8 7 p B h 3 6 U u g 6 z B _ z 3 y B 8 - 0 r J k 2 j r J h 3 z o C 5 m q x C - 4 7 x I z v y B 7 1 p p K 1 9 8 l p B x m g m D v k x g C p 8 g o K 2 0 w g p B 1 7 p 2 F z w o V 4 v z r B p 4 0 Q _ t n 3 B m _ p o K w 1 l h B t y 4 v E g m v 1 J - t t i G l r h N - r k w J - r k w J 6 h 7 1 B o 0 i m D k j t w J u m k 9 C 1 l 9 7 B x - u s J h 1 9 r J k r o l G _ r O y 0 - H n 3 8 u F x i k a 0 u 5 j K 5 v g D q y 1 w H u - q n J v s i n J u h j i D o y 6 g B 8 0 _ P q q - u B - z 3 l E g h w x J 5 4 4 x J 7 m o _ D z 9 w n B o z 9 0 J j j m g I k s s C 5 - v k l B m 7 8 t C 2 n 0 m C 5 - v k l B 9 u j B g _ u l I 2 w j n D 0 8 v h C 4 m 3 C m q 9 p J u r n E l 3 _ t J m h 2 t J t u 2 3 l B l 7 g n F h _ u T l g 2 o J y s t o J 6 z _ o J y s t o J l g 2 o J y s t o J 6 z _ o J g 6 u J q 9 t q G t 2 5 3 B u t o 9 E p 5 h w M j z m j E l h r h C k o k n L p z p 9 s B 1 8 o B - h 8 8 B z 0 g x G 7 m 0 t X w h 9 E - 2 o 4 T k n k q F 0 x j 8 O x 6 2 F u 8 t z a 8 m r m D m 9 4 5 B 9 k t z B m _ _ w I w q - L q 8 _ 1 M u x i u H z r g z B m 3 g H 6 7 z k L 3 x 7 s J _ q s F i x h q Z 9 m 2 M i v _ r T m 5 r x K 8 v 3 l D k S h 5 9 x R n s z 9 N n q u B o 3 - v J j 9 h t D 3 h g z C 4 t 9 0 B 6 g 1 s G y i g y O w q p y C 6 t - n D _ 8 6 2 m B 5 9 6 q E s 2 w 0 B h l v h P s 0 2 5 L 1 5 o G m k 6 h P m w k m 8 B o 2 m t D h m g k E p j x D 7 x 7 5 N q 1 7 w Q 2 g 7 0 E x 8 q 0 D v l w w Q 7 5 5 w C 3 1 0 _ H h 6 y F 2 z - n P m r n C y 6 6 3 P _ 8 q n C 2 9 n k G r i h B 7 5 - p X 1 9 4 t B m q _ 7 B j j x 2 C 5 k v k L 1 u 4 i B 1 y 3 o F 6 2 l k L 7 p g z D u h 8 2 D v m g 9 T l v j d r 0 _ p M v m g 9 T m 6 - o C x o - 3 C l j 9 k C s 9 5 4 W x n 4 C y - 7 1 Z u 4 - 6 E 3 4 1 m I 0 2 m i W x 4 q E y - 7 1 Z 7 p v w E x 2 h 1 I 6 3 k r V r m r G o o j 5 R 9 w o Y r y g 2 D 9 k 3 4 K m q t 6 H 2 y u _ B 2 z 5 T p 0 5 r W 4 7 6 1 I p i 1 l D u g n s W o 1 z 5 D x g n 3 H p 0 5 r W 8 k 0 C q 5 l x B 3 p 9 n F s m g y 4 B l 1 h - I 0 o 7 k B 7 v y r W 7 6 _ J o 8 9 9 b q 4 1 0 B 6 3 z E k m o k G 0 0 t h N r 3 F i m w x R t N k 6 j s O k 6 j s O 3 s p i F 2 u x 9 I j q k m C i p o 1 a t - r Q 8 5 m 5 T g u _ u I i j 4 i F s 5 l y P u k x p B r 9 V q t - 8 V 3 y s i H n w k M i l q u E - o h 2 P g l q u E y i z m E h i x o H r 4 n j B g 5 t k J s k 4 y Q h l r - C 2 5 6 y C y z y o D 4 y v t T l v s q C x l j y B v j 0 h D 1 p z _ J 7 z z o C l u y r I 0 h 5 2 H s n l e m r u 0 B u n p p V 9 v k 2 C m i s j S 9 4 z - D 2 3 k g E 8 8 4 v F v k y t B 0 g k i b v g S 9 k v H g p 3 0 V x 8 i J s x k h C j 6 g q T 7 2 x l I n x v r C r 5 S 2 - h 0 N s s - 5 T l v 7 m B j 1 6 x C 9 4 s z I x 9 x t M h l l x E 6 k l _ B l j k 2 x B 9 t s Q r q m u K x 1 o _ e 3 k t m E s s 8 7 3 E 1 s u I w r q p V r n n H u g o l O 4 z j E g 4 x 3 N 6 9 n R - 5 2 2 T i h 3 t T 6 i B l 7 j n B i y t j I r x u s O n s j S 6 7 y m H t 3 t n L k o k n L i 6 8 3 K i n F 7 y r D t y T 6 i t h N _ j m n R l n l u M 3 2 r M _ j m n R 1 7 x n R - 0 q z F j 7 q B - 3 g h C 3 _ z h O H - x l 4 W 7 x l G r z o m b w 9 x y C _ v j g N v l x Y q x p y L 2 4 r n B 1 5 3 7 I 7 8 5 2 Q 5 8 5 2 Q z v z L 5 j t 9 K m 0 4 k 8 B i 7 t C 2 q l x B 9 j l t P h w i C u r 2 s B 1 r r w D i _ 6 y Q 3 5 z p I v h i v B _ 3 k D _ o 7 _ R n y n m K 2 _ i 6 C _ v n 3 X 2 7 w j B h x 0 C 7 p 1 h b 8 s x B - _ r B t r n u Y 3 9 2 6 D x s s 5 J _ 9 g o T 9 9 3 P 5 6 q 8 Z g t w - C 8 h 8 p L 2 - q u C 7 m 9 6 F p k 5 0 B 2 r y y c 8 l 6 E 8 z h z Y 9 9 v n E i l h m D g 8 3 u D p 0 o s F - 4 y t S t m q 3 B u q z i c x g i D 8 p 7 6 e - j q x k F - v w g G p m l 8 J o p t E v 3 l h Y r 8 _ g F m 8 h m J w u 0 9 Q u y j B z 5 x W 1 9 g 3 U q 5 0 i M 7 g k l B 2 h 0 2 U 5 _ q i M 7 g k l B 1 9 g 3 U 8 5 7 r C - 5 q i B o s _ q S 6 x n L p x y 4 X 4 3 s z G q _ g q F n x y 4 X q r x X v r 1 z H j 2 w f s 5 0 z N v h g B g v 9 l O y 2 i o K 8 j 9 9 E 3 4 o 9 J 5 6 m k O 4 w o m C 6 r g v b 3 i y F j x C 7 - 0 6 c 9 m r g B _ l j h T 4 _ l 7 G j s m y H g 0 8 7 R z 1 0 p B r j o q B 4 3 z w T n G 5 5 g 4 f 0 t v b o i q l W n n y v D y - x m O l g j m B i 9 n - B m r i g G m y k j X w i r F v p v j U 4 i x Y 0 k o j B s x k 8 a 2 s 8 Q q 8 2 q e w 6 o F w k _ _ h B z o H y n i _ i B s k 7 B 5 p 5 k E p o l _ C u 5 k _ B k y g s J y 7 6 6 T _ z w g E j k x g G - 7 z 2 D g 7 - 1 E 3 x v w O i l 1 Y l i g z I 4 z s t M 4 z 7 D 1 6 j p V p x D 7 m j 4 U v 6 6 w S m 0 h D n 3 4 t O i - g n C - y 8 1 I 2 _ i 4 B z 5 8 o E r 0 k m D u s u t J y 4 6 5 K p v t S o q l T 1 q 3 t E j 3 z Z l 2 o h 3 B 8 2 3 6 J s t i R s - s 1 D r u v - H g z p v W y 4 6 X k r 4 x B t q z h O r u o 6 C q 7 z _ C y t h y D y 9 p n E g 4 4 8 W z o x 8 B 4 s C k s 3 6 X 3 t p C m n I x q 0 1 O 3 q s G l g h 0 F q 4 _ u E h 0 h H 3 r g p H h l o i C 5 6 w 4 H n v n 0 D m 9 4 o E - t k 5 E h 2 4 h B 3 _ l s O 5 2 0 5 B s v 2 x C 4 k _ t E o n 2 7 S r y 4 9 B s o n 6 J l k 3 g C 4 5 o 7 J t k u g I 8 3 4 z G 3 l 5 M j k 0 h Y h g j k B z l - b h 1 - x F v j x k B 3 g y - D y t - r c s x d 4 x w p g B w 3 p M 3 - 4 o C n r v 1 N s j u V x - 2 _ B 8 o m 5 L j u s Z r r 1 r S l g p p J _ 5 j x E 6 8 r 5 a 8 Y x o p g G s t 5 1 T w 1 2 l K 9 t m 1 R n z - n B m i s l J 0 r n 3 U z z 7 a j p 1 D - h o t B 6 6 6 2 E z _ 2 g I 1 2 6 n C s j j j G s z y v C 8 o q t I v 5 3 8 B j r 9 j I g t 8 l G k - 4 _ B 2 0 g y L 0 x t t E h i o 7 G s o 0 o M 4 u 9 z B 5 4 - M j g p h E x 5 v p R p r 3 r F 8 t o 2 C l 2 o h 3 B 8 t 2 l D 3 g 2 T 6 m s x D 8 9 k s a s i j F m o r - G 5 w h l I 8 o j k B z 0 3 S q k i 3 I 0 k l p K p _ r 4 I 1 1 s D 3 v 5 x R h z x - N 1 t v G 3 v 5 x R 5 6 v _ B x l j s M s n t D o 6 z n h B 8 _ l D 5 7 i 3 d k z o d r 5 1 4 F m 4 4 8 E g s i x B l s 7 a w q 5 u z B k 9 t q C 7 n h q N t t v v B q q z U s x r w C 1 8 i 4 Y 9 v U n h j y L 6 w 8 y G o _ s - M 3 0 4 m K y y s E j - p 0 K s m z 0 K s m z 0 K s r o G 7 - u e l o t P w j _ h J y - 3 2 D v i z x K - o y L l h 1 j U i - y 7 K - 8 y h B h n j 9 O y k u 9 O p v j y C 2 t 1 o s B w r m e x 5 l 0 C j h 4 z H y g x j S l m I r r s 8 J r y 6 7 J g 0 - S s 3 g 4 H n s s z N k 6 2 z N o n k M n 5 j u J s x n h C z _ t h F k u l z F 2 h q 2 B 3 v 1 u N s m u t K _ l 2 I w w s 9 S l 1 - G l v i i P u m v 8 B x 6 9 s N g B g 7 o 8 N l w l m B p _ s - M u k 3 - M q _ n P m q w E j w U m 0 y u M 6 v j 8 N s t 7 m C - q v 5 V r h h G m 9 y z B x _ 1 p I p w 4 p D z q s o E i n 3 - M t 5 q 9 J w l m U k 0 w W i 4 r u V 2 x g 3 B _ w n E x _ q p Y 2 - x o a i h q n D 4 j w 6 E y s y 2 C 5 m 4 j F o n k l M 4 p w v B t z i 9 J - w y t G 5 p n c o 2 _ O t l i 2 Q w k g 8 F k 8 x j D p s j 0 G u 8 5 g B 5 w 6 j B t 6 s J n 4 q s V 6 0 3 J i g m h C m r v 1 N v s n o B 2 i q x Q k y 5 b 0 p m 6 J 1 y _ w Q t g n m K 4 w j n C _ h 1 i D g o s G t v r M u k 3 _ U g 3 x q B l 7 l h c _ n k G r - x H 6 1 8 2 E o i 4 C o 8 Q 3 3 q 7 B r v v v b 8 p t E 6 u 9 h E k h k l G t y 1 i P z v k q C h _ - D 0 2 z u U - _ j E m s o i P 5 6 _ k D 5 z o g C 3 6 6 w F h n k j L 5 s 3 S 4 7 o 6 H 6 i - z O 2 - i l D w y y j H g 9 x _ F l 1 g C _ 9 k s a m w 2 j E u r m f z q g 9 B u 1 7 m L w 8 z _ J 2 6 i R q 8 p i D l 4 j o H 5 8 v w C n 3 k 7 B z 6 5 l K 4 m o y B u 3 g 7 I - 0 l o H s 8 1 1 B _ w u 7 4 B z - w z B i 2 x 3 H 4 h 4 D p 7 o l W 5 n 0 z K t 0 k B n t k i C u 6 t 9 b 0 i r F 0 h g m S p 7 j O r 7 s 0 D 4 v 6 9 O i 2 3 t G p 7 h v K y o i g K m 1 g 6 G 1 o n r O 2 u 7 9 D 6 v Y m o q g M v _ m l K x 7 1 G s 9 t h T 4 i g X 5 g 7 w J 2 6 _ - H r - D o 1 p s M i j 3 E l 0 5 7 8 B q 3 v n P 2 j 5 u C t 0 k u F _ 1 9 E p k s a 5 n 0 3 U g t z t B k n g Q p j k 1 E z - w l E 7 _ m 1 R m q j 0 R x B l r x B k t 2 r a 4 4 D o y 4 r L u t 4 0 L m n h r E - i s k D 6 z v 1 D 8 9 h _ G h p 0 v G q 3 t 9 B i u 2 r K 3 q t r K p i 2 U 5 o r y I g 2 m o G k 5 0 _ B 1 9 2 l E 0 n l r C k 5 o r K r 8 x r K u g 6 N - 6 0 I y _ t w U x r l M q k u 3 I r y y n D n 4 2 l C z j h 3 K v l x D 7 m s Y h t q j P x u 5 q K 0 k - M l h 2 k N 8 k l t C - y 4 h M 7 i j m B k l 0 h L k l l G 4 m t s K 1 i _ I 1 0 m - P _ g z 1 B x v n k M l _ 2 6 W r k D q j n u V t g F i l i m N t 8 3 l N - q z 1 I t 5 h P i l i m N m k 1 w L z m 2 C 2 p l y N p 2 k T g i 0 7 T v 0 t 1 F q 1 9 W v i r 6 Q i q W v x G x 4 g p R j i o h B - 6 q 2 G v x o s E p 4 k E 8 o k y K 7 1 H t h o J i g p z D v 3 r n G g - 7 r C m 5 G 2 1 j p Z 3 6 - w B j o 5 Z 5 6 u q R j p 4 _ B s m m 6 b 0 q 1 C 3 o g g S k y 7 2 C 3 t O m 0 g i Z j u v 9 F q 5 6 n H t g t x W t u w E j n x 9 C m m 4 l I - - 4 s S k 5 i D l o h g H 8 9 g s 6 B o 5 g 6 C 2 m 3 q C 4 _ n S 1 i _ o L m r t h K i 0 l B g y b t u G 7 m 0 3 Z x g 1 g B j x _ _ H w z 9 x J i i k L y v x m O o r 8 7 C 0 k o r a t z u D v 0 k n D 5 k 7 2 K u h x z F 9 v t 1 F j y u x W n y 8 z B j k g j M 8 - 7 x W k x g B t w _ r R u 4 3 D 2 p g k Q v k y n D w n r 9 E 6 o 6 r H 5 _ p o B - z 3 g M - z 3 g M i x 3 n D 5 n 1 v D 9 g t C r 4 t 7 T r 4 t 7 T k 4 o D y 2 r B w i m x W w m k 2 F q j g j G i 3 h C g g 6 9 E 0 w - 0 J _ h u l M s _ j x E 4 n 5 8 B 1 x t k H l t h 0 J k _ w 2 D m m s p Z 5 m x P t 3 _ X - 5 - H x 7 s v T _ z i l D j u 4 t B 8 u 8 l N n Z 2 y x j D j u g i B 4 6 8 o F s 9 x 6 B s h l - F n l v l G y m 9 j B - 6 y k T t z 9 E 1 9 l 4 W v q - B 3 0 4 1 N _ p - m B 6 - 4 t D 3 i m T - 9 k o K 0 u 7 P j g y y P t o _ e 9 k - y J i u s w C 8 p r p K 2 - k n B i g 0 w Q 8 w 4 3 I t 6 q B n t 1 1 M y s 7 k B o l 7 q F v j - j G v 1 z 5 N t 8 h D 1 x w l Q u 6 4 t M j v 9 L g 6 x h F 2 u o p H z m - v Y - u o B 7 7 s x W t p q m J 0 s C v 9 s o G k k v 3 J 4 k i i M 7 8 4 z E 0 q s 9 R 8 s t C 9 l g Z s 3 7 9 V u o 7 p J l j p 1 C p - o _ V z x 5 n F V y 6 6 n O y v l n O h v y E v 7 2 w L h G 1 0 o g O g h q k U 5 h i D v 1 0 w M q 2 o g B o m s 1 O r g 4 7 I q 8 n X 1 r h 1 O i s t K n t i q I 3 u 6 n U 7 n 1 J n x q j H r 0 q g E i y x p D _ 8 j i b x y J t j G w 8 2 _ T q w y w T 2 z k B 2 r k d _ q 7 t M - 5 g s Q q t - m E 3 _ 9 _ D x _ - t B m m o o K g x j q M 7 w 8 i B 0 s w 3 G 1 5 u 6 G 9 0 t 7 C n s 7 i H k o y r B y _ t l H t t 9 r N t t 9 r N 6 s k h B t 3 x K n i 0 m L 5 k r j H 6 m s 1 K x x x 3 B m o 5 5 B 7 w 0 5 T h t t O g n 4 m a 9 2 8 3 C q 2 E i 7 r g S p 3 z l C v u k o Y n p g X i s 7 5 e 3 - x B 6 n 9 p h B 3 5 o F w 5 9 G q n 8 j J m 5 o 1 M l 3 _ 0 M m 1 0 0 M y 9 g t J w r - L t n q E n y s t Y 7 v o y E q t h i K o g _ W t w 3 o H s 5 p l p B j B g 3 q _ P i r 0 E g q 3 m T _ t 2 u Q 3 - 8 B 5 m n 4 I 2 3 p M m 0 r 0 a u - 8 j B l - i 1 K u 1 0 y B x 0 x o I 5 8 7 l D k q m 3 V 0 8 3 i F i y - 4 F r k 5 2 V 2 6 5 1 B x y 7 l S w m 1 F _ o 8 s d i z l U 7 p _ 4 B v u i z W 7 x s p F w g y 4 F 1 w H r 1 2 _ L s 1 v 8 S m 7 p M h k m E r g z 5 J x o w M j y r y H i 5 v 0 t B 7 6 _ z B k 0 g 3 F 2 1 y 3 O x v 0 g J s t s W 6 s o 4 O 2 1 y 3 O h h s 8 E n o v p H 5 p o g D q 6 i R l i 0 _ E m w 2 k C t p w m D v 3 5 5 L y 2 5 c 4 9 h t C o u - W m q z x J _ u q w P i 4 g x P 1 5 p g F 9 9 t 8 C v t u b y s s h C j 5 8 1 G l x 0 l V q r x N t q r q D r i u k H 1 9 0 7 B t v - t H j 6 2 3 Q h l g 6 L j 2 q O 7 r x Q t 8 2 g M w 7 m w R t p p V u u x - U 7 u t F z s 5 4 F v g 0 j F 3 - 3 7 M 6 u i K n r 2 p R 6 5 x h F n - o D 2 - 4 5 C 2 9 l u N - y 0 m C n t y 4 H 8 1 h 9 G v _ o 2 D - l o U 2 z l 9 L g z m P q n 1 2 E 4 4 9 i D l 8 1 U 6 i i q H g g k m L w 1 o N w 5 y p H s k u u B 9 r i _ E o _ z g M l 4 9 g M l 4 9 g M i 9 r 9 J k n z m m E 4 n p a m m - 6 K m m - 6 K - s t h C i j p v D 2 3 9 l D - t 0 n B 1 o q S r - - 1 Q 7 u o k H 0 i l l B p g l 6 m B r o i q F u 0 i k B z x 8 4 Q y j C h 6 r t Q j 6 r t Q q m B q - 4 k K - 7 q 6 D t v k n D 1 1 K h w 0 k Y 1 n 4 u C y y 1 v E 6 y z 1 J t s 8 1 J k q 3 j D z j - j C t 6 u g B 3 m j n H g 4 u 1 E l 8 q 5 C r x p 2 O i r 3 l C 8 6 9 t H v - j x D y w - w G s y x 7 E r 5 h w C g 9 n 8 J n w h 8 F 1 i q S u 6 7 8 K z v y 8 K 9 g h j D s j z q E - 6 o m B z k s o L i - n z S s j T 4 z i l D g 1 i 8 G v m w r T r x k z H j s t 2 C - t s d m 6 6 _ O 4 y h z D p w x p J 5 l 8 j E 6 8 s m H g s h J 9 p 6 k Q 5 n a s _ m g M y v 6 s E w z y u O w i - x B _ 0 U 3 v u t M _ k l - E k q 2 - I - 1 g R y z - 7 N x o u 6 T y t 5 5 B i 8 6 1 J y 7 6 6 T v h y z C k v g B o z 7 h X t r Z 9 q v z Y x 6 g p H 5 _ 3 j F 9 q v z Y n h p L 6 o z D - x 4 _ l B 0 o n h J 2 x 1 4 O p 3 y q G 4 1 z 4 C n 5 p X 3 s t 3 P w w d w w 1 u P z s g 6 D v o - v E u 0 2 5 M w 3 p F k 1 7 o k D w y l 6 J l 9 q D 8 7 4 H 5 4 h _ W j 4 x v F k w 0 0 I 2 i u P 5 v 0 q K _ 2 0 v D _ u s v C 6 r _ 7 G 1 - 3 7 M h o p B 2 x t z J w v q s E _ v l t B z i _ 4 K x i _ 4 K x x N r n u q J t o g h o B h 2 7 o H p _ u J 6 k 2 0 N m w i t D r w n V m 2 w q C 3 n 8 3 Y 6 q z H m z 3 6 Q q 6 v 8 C o o I o o 3 6 d 4 g g 0 B x u j x R w 7 q L i _ o 9 H w i 0 s B j o k j U s 4 p 9 N i q k S v 8 3 r J 5 r o g C 8 4 9 4 R n _ 9 B p r x C 9 k 3 h J m j B h r j _ B 7 _ j s L l 3 p u G n y x 8 D z 2 n d i q g 8 N l i s N l j w 4 B 9 g h v I 1 5 5 g J 7 u v B 3 4 2 9 R - 7 o j C 1 k h 4 H 3 4 2 9 R 9 j 8 v D 7 h t g P z 8 1 L x p n 0 L o v r 3 C k 8 - 6 K 3 - 0 M - i 7 o E k x p 6 C v y l 0 M o 0 v 0 M l w 2 3 B m j o p H 1 3 g s S x u Y m - 2 i R 2 7 s s S o 7 1 G - g 2 Y n 6 0 0 U i 6 w q C g - n 0 U i 6 w q C n 6 0 0 U - v 8 r B z m 3 G 7 t - v M j m 8 y S 3 l 9 M 7 m j v Y z y x k F p y v t F _ 1 r C n x r 9 6 B g o x h F 1 r m F l t v u C 0 7 g y Z 0 g k S 3 w r x S i q s w D v l k 7 C 2 6 s s B u w m r O 5 s 2 i B j l z 3 C z s v 5 U 4 8 l 8 B y o 6 t X k 8 - l B 9 i j o a u t 8 U r g g Q i 7 u o G h 5 z G r z 0 t P u z z t _ B 8 0 s x D t _ 6 z C 5 h x 8 b 6 v 2 B 2 j 7 z G 5 h g l I l 0 t w C 0 n 6 p I - j q _ T 4 s 4 z B 2 h 6 J 7 h l x N 3 0 - v G h i s r L 8 5 o l I o t u r J 2 0 1 _ J k F l 3 4 w L j l v n D 8 t u _ a t 5 j D 7 u p 6 X v j 5 7 F o t 6 d w 7 k g E 1 u l 4 M o 2 l 4 E q l 0 - R j 0 h p C 0 z n k Y i t 0 W g p v h K n z v n D w 7 - u I 6 t m m B o 9 - g Q - y 0 g Q 4 k w l C l 0 i 5 C 7 p i h B l q x h S l q x h S - y o n B g z 9 7 J 2 w m q D z 7 9 z D w p 7 i L w p 7 i L i u 1 s G q h 3 a r x u s O h t y B 1 - g g D p u u e 2 s t h I q g P t y z 1 H k - x u H j 9 x y D 2 x v 8 E _ 6 3 _ K 3 - - E o 8 - 0 K z k 1 0 E 7 i q j C p z 1 m G x t 1 q B q _ m - E s v t v D q y k - B u 1 4 g E 8 t 7 t G 0 j - u E h 4 - 5 G 6 n 3 8 H 5 - 0 q C k r m s B q h 9 1 R m n n q H 8 b x 0 q 9 Q t q 7 z C s l 8 m G 0 o 7 s E k s o 3 C o 5 8 3 K 1 3 K 5 _ z h O q 4 w 2 B & l t ; / r i n g & g t ; & l t ; / r p o l y g o n s & g t ; & l t ; / r l i s t & g t ; & l t ; b b o x & g t ; M U L T I P O I N T   ( ( - 1 2 4 . 4 0 5 1 1 4 8 4 4   3 2 . 5 3 3 8 3 8 ) ,   ( - 1 1 4 . 1 3 8 1 7 4   4 2 . 0 1 8 3 0 9 ) ) & l t ; / b b o x & g t ; & l t ; / r e n t r y v a l u e & g t ; & l t ; / r e n t r y & g t ; & l t ; r e n t r y & g t ; & l t ; r e n t r y k e y & g t ; & l t ; l a t & g t ; 4 2 . 9 3 9 2 3 1 8 7 & l t ; / l a t & g t ; & l t ; l o n & g t ; - 7 5 . 6 2 0 0 4 8 5 2 & l t ; / l o n & g t ; & l t ; l o d & g t ; 1 & l t ; / l o d & g t ; & l t ; t y p e & g t ; A d m i n D i v i s i o n 1 & l t ; / t y p e & g t ; & l t ; l a n g & g t ; t r - T R & l t ; / l a n g & g t ; & l t ; u r & g t ; T R & l t ; / u r & g t ; & l t ; / r e n t r y k e y & g t ; & l t ; r e n t r y v a l u e & g t ; & l t ; r l i s t & g t ; & l t ; r p o l y g o n s & g t ; & l t ; i d & g t ; 5 4 8 5 6 3 4 7 5 3 3 5 0 5 9 8 6 6 0 & l t ; / i d & g t ; & l t ; r i n g & g t ; 1 v 6 q v 0 0 g o I y 0 g l O v 0 l t R _ 2 o B j u h B w u m z D z 1 _ z C y 9 4 C u g _ f 5 6 k g H z l w 8 D & l t ; / r i n g & g t ; & l t ; / r p o l y g o n s & g t ; & l t ; r p o l y g o n s & g t ; & l t ; i d & g t ; 5 4 8 5 6 3 8 9 1 0 8 7 8 9 4 1 1 8 8 & l t ; / i d & g t ; & l t ; r i n g & g t ; v s 0 - z q 8 1 n I n l 9 q F p 5 _ S v 9 m M z v y 1 N 5 z 3 m F y m r M r 6 7 C v h 2 B 6 g 1 - E g 5 t f y x p h G h 5 z j B 4 2 r r B & l t ; / r i n g & g t ; & l t ; / r p o l y g o n s & g t ; & l t ; r p o l y g o n s & g t ; & l t ; i d & g t ; 5 4 8 5 6 4 0 4 2 2 7 0 7 4 2 9 3 8 0 & l t ; / i d & g t ; & l t ; r i n g & g t ; r - 3 2 7 p 8 0 n I 2 y p v B k l - t D 0 u z 1 C l l 7 d m t j 0 P l x u H q o s t G 3 3 g b 4 5 7 o C u 5 6 6 D 1 8 2 B n 5 - R _ n 7 7 E u n w u G 3 5 5 _ B k l m j B 7 9 z k C n 0 2 5 C 7 0 - w G p 3 q 1 C 7 o t g E 8 p _ 5 D o 7 r H - w s H w 2 1 _ J - g x U & l t ; / r i n g & g t ; & l t ; / r p o l y g o n s & g t ; & l t ; r p o l y g o n s & g t ; & l t ; i d & g t ; 5 4 8 5 6 5 0 7 6 4 9 8 8 6 7 8 1 4 8 & l t ; / i d & g t ; & l t ; r i n g & g t ; q - 0 s x o s r n I 0 9 z 0 K 3 7 x 1 E 8 h o r E p i _ C 3 p 9 4 H 2 _ r i G s k x 2 H 1 p 4 G k m u B s 3 C 6 o t p L 8 x n T i o 7 2 O n 2 8 W _ 2 0 9 E & l t ; / r i n g & g t ; & l t ; / r p o l y g o n s & g t ; & l t ; r p o l y g o n s & g t ; & l t ; i d & g t ; 5 4 8 5 6 5 1 3 8 3 4 6 3 9 6 8 7 7 2 & l t ; / i d & g t ; & l t ; r i n g & g t ; t s t j r w 8 7 m I t g w R _ w 6 D w 3 0 l I o 0 6 y G g 0 9 6 B s 9 h o C y 3 q Y 5 9 u t J l 5 2 m B 2 w q I l 6 h x C 3 _ k z O m - O g 0 y 9 E & l t ; / r i n g & g t ; & l t ; / r p o l y g o n s & g t ; & l t ; r p o l y g o n s & g t ; & l t ; i d & g t ; 5 4 8 6 1 5 0 0 4 6 3 4 6 9 0 3 5 5 6 & l t ; / i d & g t ; & l t ; r i n g & g t ; j 0 - x p 2 s r 9 H 4 k I q t n 7 C 3 0 u h C 5 - y r B p 1 n L t 5 t B y h t 9 E z 1 n j G 2 g w V p m w o D o n q x B z 5 z 1 M m v h B & l t ; / r i n g & g t ; & l t ; / r p o l y g o n s & g t ; & l t ; r p o l y g o n s & g t ; & l t ; i d & g t ; 5 4 8 7 5 0 3 6 8 2 5 9 9 6 4 9 2 8 4 & l t ; / i d & g t ; & l t ; r i n g & g t ; y s 1 0 z g _ x v H 3 j 1 w F 5 j _ - K 6 r m E 0 2 8 - M 9 l i r S l _ M k 2 3 g Q q w l j T n 1 6 E y 5 x h C z 4 6 i F m r v x B 0 _ p x N n 4 o 7 B o v - u D v x l 4 J y 3 g I n o z 0 W r w g B 7 v _ r M z 3 l z B l 8 - 7 C 5 k 4 T 6 y x 1 L 6 v 0 J 4 u 4 F n 1 j r M 1 x O j 8 5 5 I x - o 5 B z p 2 z D i x - E y 8 x 3 E v _ y b o u n v C 8 - 9 x F s o o L 4 s 7 v B r p s I 5 3 o Y h t t 2 B x s 3 l B l j 1 H 3 - s N 3 w r - F o o r y N r n D 8 y y f i j q 2 E 0 h 6 u D x 7 p v D 7 4 n x B t u x x E 6 9 r i D z 9 z w B w n w v D y 2 8 T & l t ; / r i n g & g t ; & l t ; / r p o l y g o n s & g t ; & l t ; r p o l y g o n s & g t ; & l t ; i d & g t ; 5 4 8 7 5 1 1 2 4 1 7 4 2 0 9 0 2 4 4 & l t ; / i d & g t ; & l t ; r i n g & g t ; n m 9 8 g j m t u H 2 w u B 6 2 m o N 3 g _ K q n 9 9 K 2 j 3 r I j q g j B k q 8 v P x _ x N x n 4 z K z k n n P j h n P - u x h B 6 t - k D n 1 - g K 9 v r e r m 7 y F y q 2 z D y u d w h o 2 B x y q _ K k _ z _ K h _ 7 c p q j i G i i y 9 L 6 v 2 D 5 6 4 w D 6 7 - p Y _ t k C h h 8 9 C l x 2 s G o _ 2 7 J w 2 4 P k 8 2 T 9 y h v I h s 7 0 N - r 7 0 N h s 7 0 N k 9 g g J t 6 u P v 9 6 q C 3 h y 6 E s - 1 h O s - 1 h O l h 9 N 1 _ 8 o I w o 1 _ E u 6 o K 7 s n R 1 j r u N l t x x H s t 5 1 T v 4 n y Q h _ O x B 7 u P n t m 1 G 0 k z 1 T z s u C k s r h O 9 j p q B w y 0 - E n 4 o z D s g D 6 2 o l C 5 t m j G p 0 5 r C 1 1 p g C 5 o s q F h g o n I p n j I 4 4 z k M t 9 p k M 2 5 b y u 2 n D x x 1 g M 2 l h 0 F z z u l I 9 3 7 D 0 6 u j F y 3 q i C 0 2 r k H h y s 4 L 6 w g D j L k 1 o t L 6 8 h 9 N t q l i M 1 i s C m 2 g g Q m j W y - s u H 3 4 7 s B h 1 z y K n r v 1 N n i B 2 - y y N 6 7 0 P 8 5 q - D v p r 8 D 1 2 n 9 L w h q r I 4 5 o 7 J l 0 x 7 B 1 o p 1 I o r k j D t 0 m v B w 4 y o K 1 8 u y B 6 h i s L u i 9 C j t z y J - h 4 x L s l p F l m u 3 H k s _ a n v v U 8 p o 8 J 6 7 - p Y 6 l h r C q h 3 1 D 7 w s t F 3 3 0 Y 5 h 9 1 J g q l l B x w 5 5 L j t o I 3 m - N g p t n E 7 - l 7 L u m z I 9 q 7 i Q 7 t 8 K m t m 3 L h 1 k i Q _ - v i Q 0 j 9 h B o 0 q N 3 r o q G - - q 1 S u n 7 _ H 2 _ 8 n C 6 x 4 F 1 2 6 g L 5 p y y N q 8 n y N w - 4 w D 2 4 y x B u l y L 2 7 j 7 4 B g 4 q Q 9 6 i j I o 3 r 0 G u p t Z i t g n L s x 1 n D y 9 u s C u 7 4 C 9 k 5 x J y 7 8 w C 3 y m z D j - g m E 8 v 4 2 C 6 x l j L 4 x l j L s y 0 3 H _ w h N k z 7 _ F 9 1 t h C h o 1 - O g 8 x R j w n n J - 5 1 i O x 0 h g F j v 4 p C z u 0 i B n 6 r l I v h 3 z P o n i 0 P _ 6 p B i i j i I q y u a x r q y P u m - x P v t m V 9 k k K z u t 3 H z 1 x 3 R 4 0 q - O i w 4 D z 1 x 3 R 3 4 0 T n z x 8 J 6 1 o 9 O y y n B 6 p s 9 J 5 l z I u g 9 7 O u g 9 7 O 5 g r i I 9 8 l h B u g 9 7 O z 9 n 8 O u g 9 7 O k 5 4 2 C t v w 8 E z 9 n 8 O h j i w 7 B z p x G m 2 o z L u g 9 7 O 3 9 0 i D 5 8 n 4 E 9 m i 8 F m 7 0 v C p g s g Q r g s g Q l m z 8 I u 6 o h B r g s g Q y q 3 g Q r 3 h x M 4 r 6 G r g s g Q 4 0 n h g C w 1 J s 3 m w C 0 9 8 h G 2 2 k g S k n h 7 G g k 4 0 C 1 2 4 - R 1 2 4 - R 0 j 5 J h l y z N 0 2 k g S h 8 0 u H l 8 t _ B 3 p M 7 s 3 6 P 7 s 3 6 P t 2 n n J y 4 y c 7 s 3 6 P m r 8 z N g r i D x 4 1 4 J y s v p B v i h l S v i h l S x v _ Y 8 z 7 n F y y 3 g B s u t x _ B - j 0 1 B 7 t 4 E r l m m J z x q p P 9 l w t B 5 x 9 t S g n 7 E t s t z L - p n J j u 3 9 V 1 i 0 7 B m w s w S 3 o v D 1 o g V p n m 7 H h 5 7 y H u 5 j t B o 6 s u E t u p j B 0 9 s - N u s k u B u z 2 o C x _ q p Y 8 q v C i 6 d w i k i U t y 8 K m 0 v s C 4 l 5 V 1 5 s 9 C 8 o m 7 I 1 4 h i B u q 4 7 D q 2 x c l o u 9 P r 8 B l 7 2 Z 8 m 3 v P v B 4 _ u y V u 6 t K 4 6 u G 7 h h r H 6 j l B n n g v H y t 1 r B _ 9 5 D j u 9 l K l _ j I x 0 j 9 E - s 4 B 5 u w l I 5 l 5 q E s w t 5 E i m 5 L u r _ 9 B i 7 r r G k 4 l 1 E g 7 z w C y 8 r o B 9 q w y G l m k z F g w 0 x B v j k 1 I 0 p i f 2 n t m F 9 p w 4 C 5 t u 8 D l w q - D r 2 8 6 C 1 G z o - l C h 3 n D m r x _ Q h l m Z t 3 u h F 4 o _ 2 H m j n B n r u 8 N o - t h D - _ w B s 0 v m G 0 p j 4 C - y 2 U j t 6 y B h y s q P 6 h n Q i 0 w T _ x - 6 E w g 9 8 C x 5 h _ J 9 1 o n D l l 9 h E _ 8 g M l h i u C x _ q p Y l 4 z - I z n r B 1 5 2 3 I p k 4 w B i j W 5 u u t P 0 t 6 D j q p g B w 4 y o K z l 8 3 T y w 7 B r s X 8 0 - p Q n m 9 N m 3 z w K 9 i 9 n C 1 8 x S 7 6 w i G u 5 K x 8 7 5 G z l 9 n C y 9 4 6 E r 3 x p J w w x Z 4 s 4 z F 4 i s N u 2 w g C u w j I o 6 8 8 D 4 z 9 9 C s p w m C 4 j z H h 8 8 q H 1 3 h C v l 9 n Y g l z S 6 g g 4 L i g s 9 E n n 3 o G k n s B 0 x w 9 E 0 9 i - J q q C h 1 s r C 9 h 1 m K n g v P 8 g i w K t g 7 P 7 p z x B k 0 _ 7 E q y k - C 8 h 7 H 5 l o r B - 1 8 C u 9 z k G n _ n n B 4 8 _ 6 B l 8 3 y F z m 8 q D x i g o B - h n x C r - 1 b 0 - n r I 0 9 u E p j j m C w n u o K j v 3 j D x i t h L x 3 1 K t h 8 w L 4 g E 3 1 n z N 1 u v K n o j - W z z H y 9 m 4 D w 2 h y H 8 i l k H 3 i p N z u 8 n F 0 4 0 l G 7 q n i F 4 - h J z w y F h k v W i o y v C 8 x _ T 0 3 k C g k 0 5 S k g y D 4 u h 0 B y t 1 - V g u g 8 D h x o G 9 u v 7 D y 5 g z P 8 q Q r 5 j 1 J _ s i g F 7 p x p N 1 u 2 z B 0 t 8 R 1 j v z K 8 x r k I h y x l B x w 1 l O 0 m 8 6 J 9 l z M i j j C g _ h w I k q m 5 J p 8 m r E p g p q B y p o 9 L h i y 9 L m - F x t 5 r J 6 g 4 5 J z s v 7 C 0 g n j o c 0 8 o k D 0 w p j H 3 u p M q l 2 o N 0 9 e h w 3 v J _ _ 3 X 1 1 2 5 I k 5 r e i j o - C q 0 6 3 I - t 9 O 1 u 3 7 J 5 y z r E n 6 m 5 E g l j w H u 7 3 x R 6 4 z 1 K n 7 4 g M 2 8 t q B z 2 k 7 G 0 t x r P r u _ m B v n 6 4 a o s 8 p Y i 7 h V v k w 5 J 3 s r 8 C w 4 p i D u l m - C 6 1 3 3 I 4 u g r J u _ J r 6 r p G 8 s l 5 B 8 i v k I 0 q 6 N q v E 7 p i g B n s o y B - s m H n k 6 P 1 j m o G - 9 D p p p o I q 9 p y B t 7 o 8 D 7 j j j B 8 7 _ r I i j o - C - t g s Q p u 9 M o g p - J 0 q i i B 5 y o 0 C t u i 0 M 9 m k G z g m 1 F h 9 T v v q r E i m v i I 3 t x i B 2 8 4 h H 5 i j Y q h y - M t k s B 4 t q B y - r t O 4 j h s B s 4 i m K x h x 8 D 9 j u _ F o n v C q u v 3 H 9 3 q O l r v r H x s F s s - p I o v p v H v x e r 5 n o M w o 8 w D z _ r f p z 8 3 B w g m z I j 5 p C m z q I 1 j q - F 8 g o r H l o 3 3 J 9 k k n E 4 x t 5 C 9 1 s i B 6 g n q B h k 7 7 D s s 4 7 D u _ x W 2 v p 3 C h y m k G k i m m D k - o - I 2 j z P 8 g o r H t _ _ n C n n 1 q G 1 j v I 3 u 3 5 B 9 z j 3 B 4 2 g t E 3 _ n B g w k 5 E x g t g C w g 9 9 F w l 6 L m n q E _ _ p - L l v t l D z r 5 k D u s 7 E 0 w p 2 D t t C i j 6 e l 4 i z P h t E 2 i 7 7 I 2 t 9 8 G r j 4 B l 4 y 8 J u p u 2 B h i 8 j G i 7 6 0 B v 6 j B s 9 v l T u w D u - q 8 E g p r q K w w D 7 o h 3 T r u 1 B 8 g r B m x u o W _ z w p F t i 9 T 2 u _ r B i z _ D u w q o C m n q 3 B l 9 n r F 8 6 8 j U u y 0 f r 5 g 6 B _ y 7 j R r u m D u s y 3 a v v - z C z 1 m p F 1 - t o C h - v w B j t v p K l i h 3 T l 5 m 4 D t u k v D 1 t j N 6 s 7 1 T v 3 m j H - h x k D 6 s 7 1 T u u v x L q 2 x i B 6 v 8 K h t s - N v 5 k x S u m m I k - 9 E v q w 6 M 8 n h w K p 6 5 v B l y 6 _ M t m j 2 D 7 2 k m X 1 h _ P - w j v e 3 7 s I v s 0 M 8 r p x C 2 4 9 k C r m n 6 K 2 8 9 5 K 9 s u u E 0 v 2 J x z 1 M 2 8 9 5 K i w w 6 K 8 2 l y B q z 3 k E j l i p r B 2 8 9 5 K p m n 6 K 2 u p K r v 9 4 B 4 m 7 h C l n i w L r u g p D u 0 k p C n m t w K 6 7 y g B i h x - E 4 r 2 w K 6 - _ d 9 1 2 l F w w p 0 F i 5 m Z r o v - K v g i g L r o v - K r o v - K 7 h v h D w 0 7 u C 5 g o - r B q 0 4 - K 9 j m B q 2 v 4 J r o v - K s i k J x q t - G x z 9 f 7 t 2 i D v 0 y N - 5 j 3 J 6 - 6 2 J 6 - 6 2 J n l u 1 B q v q _ D i v 7 z B 7 3 l B y s n B j D 5 0 o l O 8 z i Y 0 q j y F - 0 N 1 x - o Q 4 q P x l 6 6 P - 5 g B w o _ p R 0 l 2 5 H q 0 8 7 B - v y p R w o _ p R u 5 x r C g r v 8 G s p 3 - D t 0 - 1 E z y h r R o k h C 8 t t q P z y h r R _ 1 2 1 J 6 8 v j B z y h r R g H 5 n g t F x g t n D q 6 m i E 6 8 5 p E 9 n r 3 Q k 6 2 3 Q y k i o C k l r i C h z y u B r m t j I q 3 y h C x 6 1 x N 0 w t L u 0 g q S g k h C l 8 3 R 7 1 8 g J o y q m H 4 4 x r C r r 1 q L 8 9 k U 1 _ w 7 L 1 t 8 I 8 4 w 7 D 4 0 p g F 0 g h 1 R t k 1 0 R h 6 1 C 4 s t q P _ t 9 4 F o w 0 G i i 2 g E 1 1 8 w B 2 u 7 E 0 w 8 n E 2 p 7 H m 2 g o L 8 0 g n C 5 9 5 o B 5 - - O 1 s 9 0 J y z 0 0 J w z o z m B 1 s 9 0 J 7 p 4 0 B 7 4 p q D 8 o 6 B j 4 o z K - y 8 8 C 2 m l y C s 1 _ z J 4 - g R 3 u 8 r G z 3 x 8 K p h x w J v v p B u w x z J u w x z J o l 8 u m B u w x z J u w x z J h y y h B 8 g x z E 2 5 x r 8 C u y 6 e i 1 s y E 6 1 H 6 7 q h p B q 5 Q l p u v J 7 - t o K g 8 x v B z k h B m m p 9 D 5 x r j K 7 h g r G x s q N 2 _ z g F 2 i 5 X - 0 z v B l 7 0 n D 3 z w I x n 6 j E n i 8 l E u g m L 2 u l X r o 6 b _ r 0 g K - l r H 0 9 j 6 B m m i L v o 0 i E z y g Q 0 w j N 9 z i N r r n C 6 t 2 T u q 4 H j 1 u N x i y h B y 1 4 v B l m 1 3 B w 3 l L t v k I 8 5 w - B j y x Z q l h k C q 2 j W - 0 4 B 1 z 0 3 C j j i T 6 n m v B r 3 I 3 k z F v _ 6 4 C s t o i C r m 9 c 5 z 4 a 7 z 7 H w 8 v U - n h u C v z Y m 0 6 z D 6 n i m C g T h p _ i B v t j o G n x - s B h 8 g g B w s y C 1 s w H j 4 t Q x w 9 W h p p o I l 4 w G y o F s 0 2 q D p q H 2 1 j I g l I 2 r h P k n 6 _ G t _ j B 0 2 s g B 1 n g m B _ w o n B l y g L - 4 y I w 7 s D s q v J 0 s 0 a o u R 3 m w _ E _ q y s B z x z x B 1 r 7 1 I j 3 _ 2 C 5 v x H v 4 4 k G l v - 1 H l 6 s n B q 1 i K i 0 o r C 0 8 u e 4 - 7 u F 6 5 k a x k z p B 0 7 8 W 2 o 6 t I n p B x _ w t B 8 g l 6 I k m u C y v l D j p 1 n J 7 5 g 6 B 7 5 g 6 B m 5 D 6 r h 6 H 1 j 9 e s z - s B j u s G q 3 6 I 1 8 t 0 E 4 4 5 Q 6 i x 9 B t r k C 2 o 1 p B - n p 8 C 8 4 0 F w v 8 m B k 3 - - D p j 2 H j 6 - R - 3 h s F o q v 7 E x o l b x 9 u Y 8 q z B l 8 m 8 C q k 8 V 0 2 9 - E _ 6 8 i B q s x 9 D 6 y z 9 B 5 r g p B o i k r B 4 j h C i v o h B o m 1 f _ g g B p w _ n D z - o 8 D - 1 m - C t k q a k Y 3 j p m P p 0 m q C g q x m F j u h B n p z t d 0 l 2 O 6 - 6 h B p 3 2 9 O 8 - g 5 B n w 7 q H 3 m o f w 5 x 4 C _ j 5 2 F 1 x 9 5 V g 6 3 N 9 q 5 I o i t 9 J - g 6 1 J n l h 4 C 0 9 h 3 U 6 9 p X r u i l J i p 6 g L 4 9 _ m C h 9 w j L 2 q s K s q p 7 Q k 7 2 z B 0 n r Z i n o p W v 4 4 M - l _ V r q v i B i r q a 6 u t j B l 6 q z G s w 5 i C 6 v l _ C i h k 0 B 5 8 3 R 5 h 9 k K 4 7 1 x B 8 l 3 6 E y 7 3 h N - l 9 D t i 2 r N t k l 7 F s t - V v 1 x N n i t 8 K j y v 8 E p p m p F 8 _ p r D 2 1 3 r C _ r _ h H t l - 9 G z 0 R 9 z N u p i o G s 7 p p Q i i h C 5 r x B m u k 6 B 4 6 7 7 G u p 6 2 G v 1 y B p o _ m L v l p 2 i B u U 0 1 t 0 L 0 w 3 p D j 4 t s B n n q F j u 2 r K 4 q t r K p r 4 l D 5 l r q C 1 - 0 v I 9 5 t Z n q j i B w 8 s J o 2 x h F r r 1 g E 1 5 0 O 3 l 1 7 P h j 0 P n - 6 P 8 j I v 4 y 0 a p 0 w q C z g 7 4 K j l 9 y H j 0 n Z q u i 0 G k v 8 Q 0 z 6 M z _ 2 i C k 5 1 5 G 8 1 h 1 B l v 9 5 F k w v t E l T w 5 0 7 H - i j v D 8 p _ q O o q i S 7 4 k D - z _ 8 L 1 x 9 v C j 5 6 o K _ 0 9 7 E 8 k 1 E 8 j o m D 7 u z 6 K 4 k w - B I 7 x k q F 1 v 7 t D - v y p R g - 2 U 9 y 5 3 I m n q L o k g w D k s x h F l 4 j Q 8 6 w _ U o j n F o p y V 7 9 3 w D n g 2 w B 0 y u q E 8 h r o C z i j n D 1 w k Q 1 - 9 j E n x g o J 1 z B 5 1 p z C i 2 w l C s s _ _ C u 8 m 8 B 3 g q O v o s N k - m p C h j z C i k y _ m B i 0 _ _ G z l q H w s q 2 C _ n _ 8 B j i I w t k x B - o z w D g p x 3 J 1 u o 3 J 6 m 7 o F _ 7 z U 8 5 8 p J 5 1 3 8 z C 8 5 8 p J s 1 i p l B s _ 3 B i t p Z 8 u l _ B x 0 T o n 9 F - k w 4 m B w s 8 1 J p m l 2 J h p 8 6 C p 7 4 D l q b 8 z l b j 9 n 8 J z u _ x n B v 2 5 8 J j 9 n 8 J n 2 v B x h i h I 6 i p o J p 2 x o J r 2 x o J 6 i p o J 6 i p o J 4 1 z i l B 6 i p o J p 2 x o J r 2 x o J 6 i p o J 6 i p o J _ p 6 o J 6 i p o J 6 i p o J w 7 9 s F y w h S 8 2 n G 1 p w C q v 6 Y 7 k q u C s 4 l 2 6 E 6 - 4 F m y n k H v q m 9 H r p w C q g p t J z o 8 j B q 5 y B r 9 r l D t h 7 q J t h 7 q J v j y 1 F y d h _ j I 3 0 C x 1 - t L _ l u i I l - m i B 6 O u p 9 q F u i v Q n _ p L k 9 j 8 J n m 3 l C l p m a y m x g B - 3 s 8 B m u u - J z 2 O s m 9 u D 4 z - 8 E 7 k r - B 1 6 h w F g g j z R _ q m n B 7 _ z m F 1 w g Q 7 G r s _ m S i 7 v U r 0 8 3 G v s i n J 0 5 5 m J x g 9 B x r r 2 K y 1 z D 3 G p 9 w 7 S u r m j B 9 v 8 W 0 x m o T 9 _ y o T z 7 p B n g x B i v w I - o 6 k J w 3 8 y N h y i q D 5 7 - s D k o p B g 9 l 1 C q v l J _ 0 h 0 H g t - p B w s u 8 K m y n I z 4 _ - 5 B z t m 2 B - x - m J 8 3 2 B k 9 g 4 S x 5 B n p p k J 9 o z d - k w 7 C y v - 5 I 4 w n 8 B 8 2 j t D i p y X 2 w t 9 N w h z 3 G l 9 6 p D y 5 C j i z 9 D 5 r s o O 0 m y 4 D v o 8 k C h l p j B u l g o O 5 j s M 8 o o n K q u n G 9 1 p z D - 0 n 9 D v o i _ B 3 x h 1 C 0 s E 2 8 z k X 6 m m r K _ n j 4 C _ i s n D s - z q L k l n N 3 1 o - V p 9 8 w F 7 x r 8 I l t g v Q 9 - 9 z B z 5 z t c x k h G 7 z t G v z t 4 S 7 7 h o G i 0 _ n H _ h h n V o n _ K n n j - a u _ 4 p C 4 8 1 v N x m h l N - 0 4 s B s 9 v E p l i h a g p i U t u i C o 7 x 4 Y v g h Q 6 _ i 7 e m h w D v t r C 2 n - 6 O l _ 3 v L n g j q B r 0 y H q 4 s 6 b m n 3 8 B 4 t 5 n B 7 0 t u H l u h R 9 x 0 l I v u q i C y t 1 7 D o g s k I 2 - w 3 D 7 m 4 z H u _ 9 z G z n o m D y 3 l 3 D z - t s E 9 m z D o p w j G 0 q x G 9 i 9 s J s n s j B t h u 6 N g q g l J 5 l o 1 D - 6 u - L 7 r - g D y s 9 4 D 8 i l f 3 q s H 7 j j 6 I 6 q 3 j B g 7 n O k 1 v 1 T s 3 6 J g 0 - n B l m 9 y K 5 5 p C y 3 o h S r t _ u E 5 5 p C 7 q q 1 C u m t 7 N t 2 3 1 B x m z - H r 4 u t E 4 y n T h 8 r p C j u w 5 J g r m i C j 8 v o G 4 0 t C 6 _ y j D u g o - Q x g M y j 5 7 M j r o z B 0 - 6 c r 8 s y I 5 Z n x t t N u i B 1 x x - B i 5 0 2 K p 3 p n B 7 9 1 4 I w j x - F r p v 7 M w r m M 8 j n i L 1 l 9 l C 7 0 x K 4 0 4 o I - v y M v 1 j u Q 2 m 6 a k 4 i C h 4 l m D o 4 y x P j 0 s - C 2 h 9 D t 1 x 8 B q 6 u R u s m - C s g 0 8 D x 8 z d s q m v H 4 _ 4 j B - 0 q - B 0 u h n F 6 0 k g H r r h F j r g h B 7 x i s M 3 8 k w D j w u J 6 - z 0 B w k y r H u u y Y h h t t F x w r 1 N 1 5 2 3 I 9 5 3 G _ p x 6 R 1 0 a q 3 4 p F n o o 2 G v t 8 X 6 p k p D h p h 3 J l i z 5 B y p p F u 2 2 n H _ x r _ B k g z V i y q n H 2 y w S l o 1 y I 6 n 9 g B i k v z F n 2 u 4 B 7 8 y w B 9 7 u 2 G k g 0 z F 1 g h Q 4 z - l C 6 j 9 C z k t 3 H s o 9 g B h 3 r W 9 t 7 l C v 7 v B q y 0 u K v l t L z x q 5 L x 1 Y 7 u m O n 5 s r Q h z n u B n 6 g t M - m s B m 4 2 i C r w s x G 5 y Y y 9 w N 9 n 9 0 L g k t E 5 7 0 x J y i n X l z 8 w K v 6 6 K j 2 j 6 N n y w W g n - o P u q _ L 7 h u _ B 3 w 6 k C 0 x o 2 B k y 6 O 9 p l - C k 2 6 B k z g s O z 6 p B g 7 v 2 D 4 w u i F z o q h K t i u R z 6 k m E 8 5 d q 3 x E n 5 2 j D w g - n D 3 j 4 y E s 3 n E _ _ p t B 9 q - 8 L t v m E u w 3 7 G 6 6 5 g D x w t c 0 w y h K z - 5 i D s v x o H v H o r t i G m o x u M h q v 2 C l g _ 7 E - z M w q 8 5 G 3 y r 3 D 0 p p h E 8 g o r H s m m 6 D _ t q h B 9 g n H r 7 w n I v k v u C i 8 q 1 H y k m s B 4 4 4 N i m 8 7 Y r U y 8 B m 5 _ t O y 2 v r J y v k S g x 2 i N j y p 2 K k t 1 D 6 q 4 0 E x y 9 5 B k h p o M _ - C 1 9 6 2 J 9 2 2 6 H - 4 i F h y v 4 J h k - C w u u 0 G z s _ r B t u p p W - 3 s g B w 0 j F z 3 j n Z t z I y i i J u 3 4 i N 6 - x 1 E 1 3 r s 6 B 0 r _ 0 O i g k 6 B 7 l t x P h s 8 k C 3 r t - L j r - J h k 2 g P w 5 v w B x r z M 8 4 _ 1 H u s u k F 1 m m i E g 4 x l C 6 z p t B 3 - - 6 K h o 8 u K u o 9 U w x 9 q G q 2 r _ C 1 r n 3 U 7 4 y D t 5 n k F 1 p t 5 D h _ u 9 v B o 0 j 2 K x _ j e v 3 l 6 F p l j - J n u R i x 8 u X v y 0 X u t i l B 7 n z n G h 1 l - C 4 l 4 1 G p r z h I g u h y C h t g E y m n y Q 1 j 6 3 G o 7 v p C w 0 0 v N 6 x r B p p r C _ j t 4 L z g p 7 I 9 x o V 4 1 j h L 5 s 2 q C y n 2 9 E l p _ 3 C y m s g G 5 y - k Q 8 j 6 3 D i 8 x z B 2 3 j _ G 0 h G u z g C v x 7 H i i 5 m K s t h q B 5 9 y 6 K o i h C _ t 7 7 D k v 2 t G 1 8 g q M 5 - 0 u J x h k G n 5 o 1 M i h 6 V 0 m 4 u H t 2 3 V 6 o h - l B n o q s F x 2 5 8 J 1 r x h C 2 8 s m D k 2 - n D 2 8 p m C 9 y w 4 B x t w i E - 9 z - t B u g k K h t _ 1 G v 7 _ z J 4 i 2 z J p 4 k v G 4 i y L 1 6 i p L 3 6 i p L i 2 m D y r g u K _ w 9 5 F p 0 8 q B u - - q J i 6 - M 9 p i 1 T w m l t G _ j - i D - q K h k v m K g 3 n 1 C s w - f l _ q q B s u _ p T 3 4 8 v O - k k G 5 8 Y 0 5 y 5 T s - r 6 T z h r H t w k Y i 0 v t M 7 l 1 r L 5 u _ H 7 w 1 0 B 1 z j _ J i 5 m z D 9 j i T t y p 5 N q q z - D v 8 t k D _ i m m K m l 4 m K h g l 8 C n r g 4 C q 1 q n K x - 2 D 6 n m x M - j j z C h 0 4 3 D l 5 6 u x D 2 g i e 6 j q l F u h 5 4 J 6 0 l 8 I 9 t V m g o 9 B i 1 j _ C 6 7 k s m B 6 9 o z J z s 2 s m B r l g z J i k p p E _ z y h B 6 s 0 x J l 1 r x J n s h l m B 9 s 1 F x v g r H l 7 j y 4 C 2 - g v I j l y B r w q _ r H p u s q D _ v 5 x B o k x 2 B 5 i _ u E z 2 _ g 2 B 4 t p w N h 5 8 1 F j l v x B v n t U 2 3 i w H n w _ j y B w n h x M l n 3 w M g i B z 9 w u J k s 7 O r q r s O t q r s O k z g s O l 8 7 Y 0 u z k H 7 x O 4 y o h 1 B q t 8 n N 7 2 m o N 4 x 1 s M 5 x O 2 g 5 h H 8 j g h B j n g l O y y 1 k O h n g l O 7 i - e k o m v B n t w 6 H w l 1 D 1 2 9 v D v r l m v B _ n M 6 o v s L 4 j l G 8 w s 8 K r 6 x 5 E p z k l I h j m G k v h h K n r 7 s G q 9 3 U n r l 7 N t 4 0 0 E - 4 _ j G z n g 6 M w t x j H w m 0 M k x t J 9 s n m K 9 w k h I q 0 l v H _ _ p z E 3 9 1 6 B y - m s G l o z a h 7 3 g C 0 8 m 9 S u 1 i M n t r 0 Y _ 3 z n D h w 6 n E 0 z 1 P u s h u C m m u p C 6 o k x C s i q n G 4 r o - J p 0 l Z w 1 2 h D k w 9 K p n 5 n D 5 6 4 7 V 9 n l B - m p J 7 0 3 g T r t 1 K i w x y K g 5 u 2 D h j 7 u B 9 3 8 c y h 4 r G y _ o w E - h 2 K h i 7 r Y x 0 g D z 6 t 6 B r 1 6 h N 1 p g _ M 4 x j g B q 5 v E 4 h g r J v w 7 C 1 7 o 1 b k w q F z i m G 7 q r 2 K n 8 p r B m u - r I q y 2 g R 3 G v 3 2 5 B m q s 9 T j n 9 G 9 h t C w v s i L x l g L - v m 2 J 1 1 r q O q 0 o O k 5 r E k k 2 p a x v 0 e 5 g u c 5 o n o H _ 9 s y T p i m K 1 r 7 T i p 3 i H w t z m B l n 3 w M w n h x M _ 0 p G 4 4 0 t E p t l o D 2 m m _ I l g 6 h C 2 g i x M - s k U 4 r q 0 C 8 0 2 s G s n 4 r Q n p r D y h 2 _ B 0 3 y t C q l 8 3 C x 5 Z v h t 1 C 1 p p h B u 2 n r L g j 1 T 0 m v 0 D l n w 9 E v j o m F y z 0 t E l 3 h x C u i s R v k m 4 I q o w t B j x z k B v r o x V n 9 5 e - s z t B j l l 0 G 5 z t 2 U z u n 9 D n z 2 z G 1 r n 3 U 3 o 8 8 D i 8 9 z G 5 x t c w 9 l i M m r s 0 G y v q o D y n r i D r j 2 - G u - 7 5 M z s 7 V h o o t T n 0 9 4 M h 3 2 V k q Q 6 6 w g S 6 k 5 i T 9 r 1 2 B h n i 1 G h j 9 j F y 9 0 r J 4 w p p 0 C 0 9 0 r J y 9 0 r J 3 o s r J y 9 0 r J z y 9 r J 3 o s r J h y 4 5 C 7 i i 9 B m 5 t y D t i j 9 I 3 4 9 7 z C k u l q J k u l q J n n w W 1 r k l D x j i G 4 9 i p J u 7 p l l B 0 l 0 p J u 7 p l l B k z u 0 I w y M q 2 x o J q 2 x o J 5 i p o J 9 p 6 o J 5 i p o J 0 u i i l B o t z _ D v 5 x j B j 8 3 n J 8 5 4 9 k B o m 7 _ k B 8 5 4 9 k B n i 6 i B g r 3 j 5 B 2 - l I _ i _ m J n w 1 m J n w 1 m J 9 8 i 7 k B 6 q K 1 t q 0 I s 3 u d k t m q E j z y _ k B w y z n J t - q n J w y z n J 1 k o 6 E - 9 6 W j 7 5 h l B v s t o J j 7 5 h l B x s t o J i g 2 o J q 7 l y B h s 5 m D 2 n n p J 1 7 v p J z 7 v p J 2 n n p J 2 n n p J 2 n n p J 5 7 h i E q k h i B i 5 k o J x s t o J v s t o J x s t o J i 5 k o J x s t o J r 4 9 D z 7 g o H m x r r z C l k l _ E 5 x w V x s t o J k x r r z C i 5 k o J k 0 o h l B i g 2 o J i 5 k o J x s t o J v s t o J k p y 9 E 3 7 5 V q 4 p q J o 6 w 7 z C - j h q J q 4 p q J o 4 p q J g h - z B w o r k D n v 3 s C 8 l n n C s v g o J 3 i p o J s v g o J s v g o J 3 i p o J _ h - r H u g t D s v g o J s v g o J 3 i p o J j 8 3 n J s v g o J s v g o J 3 i p o J s v g o J s v g o J s v g o J 3 i p o J 3 s s - k B 3 i p o J s v g o J l g 5 l C u 8 n u C j 8 3 n J h 8 3 n J 8 5 4 9 k B j 8 3 n J - - p _ k B i s g J n 9 5 0 G n _ i 4 J _ 4 r 4 J l w h 6 3 C t 5 m N q 8 9 k G w w 8 9 I w 7 S n _ i 4 J - 4 b 9 2 s p I x 7 x p s K 9 1 m n J h 8 3 n J 7 z n 9 k B h 8 3 n J _ o v n J 9 1 m n J _ o v n J 1 h 8 s E 0 j t c 9 1 m n J _ o v n J _ o v n J 8 o v n J _ o v n J s 9 8 s G y 7 o I 9 1 m n J h 8 3 n J _ o v n J 7 z n 9 k B o x 8 m B 4 p w 6 D m 2 x t J r g p t J j s 6 t J r g p t J r g p t J m 2 x t J u i r - B l k u 4 C i p S 9 i o y I t p h h B y v 6 l E 9 - 0 r J l q m s J u t i B 2 g 3 l I x s t o J h 7 5 h l B i 5 k o J x s t o J l k F v i j 9 I k u l q J x i u q J x i u q J v i u q J 4 6 y k B q z i h E - g w x J q p n x J 2 4 4 x J - g w x J - g w x J - g w x J 2 4 4 x J m h z l I v - 6 B j k t _ p B t l m o E o x 8 m B g j _ m J g j _ m J y 7 r g E g k r x 3 H z 8 n U 9 j v J t 6 j l B l 5 n n B o 3 r r B o 1 _ E h x B 3 k r F 7 6 p p B y i t j B 9 0 y E 8 m 7 G 3 9 5 j B k 8 T - 8 u r B 8 _ 6 G j m n x D _ v 6 F m q q d m i h U 1 n n R 3 k v l D w x E y j t 6 B 7 h g - B z g 1 E - s y G v x 7 2 K 8 5 t D i 1 k 1 C y j r o B o n v U l i 2 O m 2 j 8 F 2 y k d 8 9 r _ B h 1 s U 6 o 7 G 3 m t v C q u 7 k B - n o W 8 y 3 I v n s 4 C n _ h g G s 3 3 M 4 l g 5 B y q _ M k g q v B w 5 x V 2 q 5 O t 2 j g L g 4 g F h z w _ E _ i _ L _ k 6 h J 7 m i h B w B 7 y s b w 5 0 6 B l p u 9 B h v I k p _ I x s g G s _ q p B s s t y E t _ h B m y q 4 C 6 v t E h l l m C p g k 6 I _ 6 3 M _ 4 4 r B 3 u M x j o - C u t m B s 6 j O 0 7 9 K 4 y s _ C z 6 K v t q O 4 j u y D 5 s u W 4 l r P k y _ G u _ U 1 0 g 1 D h y 8 c p 5 W t 6 m 6 C o t 9 I s g k c 0 9 4 D _ z w G s 3 g i G j - 8 g D j q y c z z o B - 4 m x J 2 q r E 8 y 9 8 B g p 5 U 2 w 7 a - 0 G 0 s m j C x 7 t c 8 t 8 w B y 9 7 - B 2 1 1 3 B _ s k z C m y m H 4 h 2 N 6 - l B - i 4 l B h 5 u n C i u k 4 B - _ 0 E u 0 5 5 M g _ i Z q i q l C w u l 1 B 1 2 x I o h n Q j 2 g E v m y I 6 _ _ P i 8 t o C g y n G h n 4 _ B 7 p 7 p C 9 D 3 l 4 u C 2 p 7 p D y 8 8 2 F w 0 v I 4 t - x B l 7 2 z F z o 1 t C v l 8 S l l 6 B 1 3 v t E s 0 w y J _ 2 v I - g u j B w s y h F p h l r E n 9 1 Y o 6 G 2 9 q h B 3 m 2 q C p r _ F s v _ Q i t N n o y 3 E o m k C 4 9 u p B 8 0 8 m D t 3 C v 0 z F l s 8 j D h n g D u 0 6 4 B 4 3 1 G _ n m 7 B x q q u H 4 4 _ m B 2 2 i M 9 r 3 S y t 2 9 C _ 6 t u C 9 z k R g 9 l M u k 4 s B p y i 2 B n i 0 j F 7 i j C x r 9 1 B j 5 z 2 B p 6 n V 2 g 3 f 1 t D t z 2 w B j s h s B x t w I 4 g g 5 B 1 1 2 H _ z 4 s D s 3 h G z v i q E 6 u 0 b u J x s j 9 I 2 1 r D z g 1 j D j n g o D p 3 2 B x F _ t p W y t 3 n B p o i b i p w y B 3 8 0 D 2 0 9 _ E z 5 7 q B 3 m 1 R y 7 5 d _ 6 _ D 5 w J p k - n C r t 4 _ B u r 0 2 E _ 2 m y B 1 n m _ G r x 4 H 4 m - x C 0 l _ j F 0 - q k F t h t x U 2 l u 2 F x - - y E r w q 2 G n h n 0 D r q o v H j g x 9 C 4 h t 4 T x y p B m w 0 n K z 9 h j B 8 m m 5 T z n 1 s Q 9 k k F z 5 y 5 T 8 m m 5 T g k 9 B r u w 1 R 0 n y - E 5 x 5 9 E s q z Y 2 _ 2 5 M m z t 7 I 7 j k m C j 4 7 l C z g 2 7 I g 5 x 7 T - u h q E 3 _ _ 0 F l r i o N 3 5 _ T x o 0 6 I 9 p t 5 B o q n 3 I v 3 i 7 B n 6 5 1 F 4 o 4 2 D _ - x C s 4 p n Q 4 6 n z S h h p D o r j o C - y _ 0 G 5 0 2 z F 9 g q l E q y g v H 3 x n 6 C v 7 s v T x x y j N v p j U i s g v T i s g v T t x J x x s 0 S j o L i _ n z S j q 3 d q 8 3 9 L 1 6 _ w T 7 4 r p D j 0 g C - j z e l i i u J 2 i w i P i 3 - 8 B w m F 3 p _ 2 G j m l 9 H 7 7 z 3 B _ s - i R g h 7 J h 4 3 L o 5 g B 8 v 5 v K q z 5 r K 4 t u - B m 7 R 3 t 3 7 R x 1 i F y l z v P 0 u 2 S q n r c h 0 m 9 R 3 t y _ B x y 3 n O 6 4 t r B w 0 1 w I 8 1 k 3 E t _ r x C r o 1 x D 1 m r p E m 9 r G o 4 s 3 N 1 l t G v o n t K o 7 2 a p 6 o k F j z t 4 D v t x i D l n 4 w L 7 j V m p j 8 G z n w r E _ s x E _ 2 w T - s m t B 2 v w w B 1 8 9 0 I w p D n z l 0 M q 6 8 4 M 5 2 y 4 M n 2 y x B x 9 z j F 6 - y 6 C w u j 5 C _ p 6 l F o p 7 C i g h 1 L 4 1 4 Q q v v 8 D - 6 g x E r r h s B o - W 3 x v 6 M 3 t 8 L x 0 v m H z z q i D m m h x D 5 9 1 p D r i t u B s 3 m h E 9 u t e y l 2 S k - o h S t l _ B h _ t m U 6 w K y z s 9 S 5 h 6 B h 5 k W m 1 y w L _ 9 y p M j - 1 R h i y 9 L q r 7 D o i o 0 J g z r H v 6 v 8 D & l t ; / r i n g & g t ; & l t ; / r p o l y g o n s & g t ; & l t ; r p o l y g o n s & g t ; & l t ; i d & g t ; 5 4 8 8 8 7 5 7 3 5 6 7 2 1 6 0 2 6 0 & l t ; / i d & g t ; & l t ; r i n g & g t ; z v 2 j 9 i 7 3 p H k 1 8 k H w v 5 p E t m _ - B n h 7 U 8 k 5 4 S x m s r D r z y F 5 g 9 9 F x 6 t i D & l t ; / r i n g & g t ; & l t ; / r p o l y g o n s & g t ; & l t ; r p o l y g o n s & g t ; & l t ; i d & g t ; 5 4 8 8 8 8 1 1 3 0 1 5 1 0 8 4 0 3 6 & l t ; / i d & g t ; & l t ; r i n g & g t ; 9 _ h t u j o t p H m - v C 8 _ u 2 O 7 g g o D - w h i D 2 j 8 Y l 2 q o D 5 0 o p F 9 o v h N 4 9 g C 9 2 m 1 C - p o v C s q 3 m D m r g h K u l y L 0 v 1 m O v 8 g T t 2 _ z I z 9 w 0 N v 4 p C 8 g o r H & l t ; / r i n g & g t ; & l t ; / r p o l y g o n s & g t ; & l t ; r p o l y g o n s & g t ; & l t ; i d & g t ; 5 4 8 8 8 8 7 0 0 5 6 6 6 3 4 4 9 6 4 & l t ; / i d & g t ; & l t ; r i n g & g t ; 8 6 7 l 3 j o x p H k 9 t 6 E l 5 1 8 I g v _ N 1 3 z m E 0 o l 4 G 5 v 8 o D x v 1 I v 6 y h G t z m k Y z 3 H 1 4 k b i w y L _ s 4 9 a x E p 1 8 h b 6 2 0 V o m n y R i x 5 e 6 8 j 5 4 B u r i E q 3 j _ P s o 5 i B m i i z J & l t ; / r i n g & g t ; & l t ; / r p o l y g o n s & g t ; & l t ; r p o l y g o n s & g t ; & l t ; i d & g t ; 5 4 8 8 8 8 9 2 0 4 6 8 9 6 0 0 5 1 6 & l t ; / i d & g t ; & l t ; r i n g & g t ; y s j z l w 1 6 o H j g n 6 E - 4 - o D i t s 8 I g 5 r F k w y 0 I v q _ n C t g s v F z l 7 X v 6 i 9 L 1 4 M j t 9 t E o 2 o 4 E 0 2 8 L w 8 b 5 k j r H z 6 8 X 9 i m m K q j p Y z n w P j x p p G x p o w C s m h 5 G t j 4 N 4 t l u C & l t ; / r i n g & g t ; & l t ; / r p o l y g o n s & g t ; & l t ; / r l i s t & g t ; & l t ; b b o x & g t ; M U L T I P O I N T   ( ( - 7 9 . 7 6 0 4 2 4   4 0 . 4 9 9 3 4 5 ) ,   ( - 7 1 . 8 5 1 2 8 0 3 7 9   4 5 . 0 1 5 8 6 ) ) & l t ; / b b o x & g t ; & l t ; / r e n t r y v a l u e & g t ; & l t ; / r e n t r y & g t ; & l t ; / R e g i o n C a c h e & g t ; & l t ; R e g i o n S o u r c e s 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D a t a M a s h u p   x m l n s = " h t t p : / / s c h e m a s . m i c r o s o f t . c o m / D a t a M a s h u p " > A A A A A C 8 F A A B Q S w M E F A A C A A g A L m X B V j N Q W D 2 n A A A A + A A A A B I A H A B D b 2 5 m a W c v U G F j a 2 F n Z S 5 4 b W w g o h g A K K A U A A A A A A A A A A A A A A A A A A A A A A A A A A A A h Y + x D o I w F E V / h X S n r 6 1 K l D z K 4 C q J U W N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0 j b / b I I w T 4 f 1 C P g F Q S w M E F A A C A A g A L m X B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5 l w V b X 9 9 R f J g I A A P I F A A A T A B w A R m 9 y b X V s Y X M v U 2 V j d G l v b j E u b S C i G A A o o B Q A A A A A A A A A A A A A A A A A A A A A A A A A A A C d V M 1 u 2 k A Q v i P x D i P n Y B N Z l n K O O A C h V Z q C 2 9 g c q q q K p v Y S V v i H 7 K 4 P 7 r N U 5 R l y z w 1 4 r 8 7 a B g y x O Q R p v e z s t 9 / O z j c z k g W K p w l 4 5 X x z 2 + 1 0 O 3 K B g o X g p e I 5 u 4 E + R E x 1 O 0 C / B 8 w T X J L F e 4 m c O 1 T 4 G y W z j M n M G x g 2 G E O + Z J 5 K B Z O 0 + v k 9 Y y L v G 9 7 4 6 3 j k w 5 U V z X t X F h 3 p p S J 0 a D D x x E N A C a a r F 3 B / Z 9 o 1 1 M i d j g a + F W T S m X M h 1 V O C M b N N M G 1 t i r C y 9 A q G y e Z t t 1 Z M c B h o v 3 M M T b t + p T 4 S c J X D w I P d P 7 b g w j 7 b l Q o V 0 9 v j H O m 9 d q O / Y Y U x P b 5 C w X d r 8 G l a 8 B P H v d n E 4 o o 5 L x k m i u 4 s P f T T V Y Q x D L n g 8 U U 4 X I N e R p w e u B I 8 o B c W N 6 L a v k a Y w I F I 8 i U 5 e s K 1 E q l D I 8 y C M j j F z Z u / Y v O W U G C 2 r x Q U O A k L K o c G e 0 5 F f j z w U F p 4 d a S G l y q l Q J H A R / A E t 2 v 8 g + + x l X 4 U 1 3 P 9 t K m m n 3 6 d z 2 L J o 6 A m X 8 V E n 0 + P 7 g Q k i S J L F S T Q V L v o i 3 s / r f Z J S J X G G k L / a p D y 6 0 7 1 y Q N I Z 1 8 f i s w 4 W p p 5 q 2 x V 5 K U W p 4 3 5 k N T 9 Q s L 9 8 p y z U o j K b S + W 1 D Z o o t U 8 e 0 U L 4 r r E F 6 k r X T m j Y K B q 4 t Z U B / X L Y N T z o S 0 Y R Q J I o K k t D m W K F I z H j G m n w / l c 0 2 E 7 H S H 2 d H h Y F v D P j + 7 s G w x / t L S X j z S U x s b R 2 C 7 a m 8 S l o r Q v F W B 7 t X 2 k t o x f v W 6 H J / X m f f s f U E s B A i 0 A F A A C A A g A L m X B V j N Q W D 2 n A A A A + A A A A B I A A A A A A A A A A A A A A A A A A A A A A E N v b m Z p Z y 9 Q Y W N r Y W d l L n h t b F B L A Q I t A B Q A A g A I A C 5 l w V Y P y u m r p A A A A O k A A A A T A A A A A A A A A A A A A A A A A P M A A A B b Q 2 9 u d G V u d F 9 U e X B l c 1 0 u e G 1 s U E s B A i 0 A F A A C A A g A L m X B V t f 3 1 F 8 m A g A A 8 g U A A B M A A A A A A A A A A A A A A A A A 5 A E A A E Z v c m 1 1 b G F z L 1 N l Y 3 R p b 2 4 x L m 1 Q S w U G A A A A A A M A A w D C A A A A V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0 A A A A A A A D j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9 y Z 3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F 5 Z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0 N z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5 V D E 3 O j E x O j E 4 L j M 4 M z U 2 M D B a I i A v P j x F b n R y e S B U e X B l P S J G a W x s Q 2 9 s d W 1 u V H l w Z X M i I F Z h b H V l P S J z Q W d Z R 0 J n Y 0 N E d 1 l H Q m d Z P S I g L z 4 8 R W 5 0 c n k g V H l w Z T 0 i R m l s b E N v b H V t b k 5 h b W V z I i B W Y W x 1 Z T 0 i c 1 s m c X V v d D t P c m R l c i B J R C Z x d W 9 0 O y w m c X V v d D t N w 7 z F n 3 R l c m k g Q W Q g U 2 9 5 Y W Q m c X V v d D s s J n F 1 b 3 Q 7 x Z 5 l a G l y J n F 1 b 3 Q 7 L C Z x d W 9 0 O 0 V 5 Y W x l d C Z x d W 9 0 O y w m c X V v d D t T a X B h c m n F n y B U Y X J p a G k m c X V v d D s s J n F 1 b 3 Q 7 V G 9 w b G F t I E J p c m l t J n F 1 b 3 Q 7 L C Z x d W 9 0 O 1 N h d M S x b G F u I F R v c G x h b S B C a X N p a 2 x l d C Z x d W 9 0 O y w m c X V v d D v D n H L D v G 4 g Q W T E s S Z x d W 9 0 O y w m c X V v d D t L Y X R l Z 2 9 y a S B B Z M S x J n F 1 b 3 Q 7 L C Z x d W 9 0 O 0 1 h x J 9 h e m E g Q W T E s S Z x d W 9 0 O y w m c X V v d D t U Z W 1 z a W x j a S B B Z C B T b 3 l h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b 3 J n d T E v S 2 F 5 b m F r L n t P c m R l c i B J R C w w f S Z x d W 9 0 O y w m c X V v d D t T Z W N 0 a W 9 u M S 9 T b 3 J n d T E v S 2 F 5 b m F r L n t N w 7 z F n 3 R l c m k g Q W Q g U 2 9 5 Y W Q s M X 0 m c X V v d D s s J n F 1 b 3 Q 7 U 2 V j d G l v b j E v U 2 9 y Z 3 U x L 0 t h e W 5 h a y 5 7 x Z 5 l a G l y L D J 9 J n F 1 b 3 Q 7 L C Z x d W 9 0 O 1 N l Y 3 R p b 2 4 x L 1 N v c m d 1 M S 9 L Y X l u Y W s u e 0 V 5 Y W x l d C w z f S Z x d W 9 0 O y w m c X V v d D t T Z W N 0 a W 9 u M S 9 T b 3 J n d T E v S 2 F 5 b m F r L n t T a X B h c m n F n y B U Y X J p a G k s N H 0 m c X V v d D s s J n F 1 b 3 Q 7 U 2 V j d G l v b j E v U 2 9 y Z 3 U x L 0 t h e W 5 h a y 5 7 V G 9 w b G F t I E J p c m l t L D V 9 J n F 1 b 3 Q 7 L C Z x d W 9 0 O 1 N l Y 3 R p b 2 4 x L 1 N v c m d 1 M S 9 L Y X l u Y W s u e 1 N h d M S x b G F u I F R v c G x h b S B C a X N p a 2 x l d C w 2 f S Z x d W 9 0 O y w m c X V v d D t T Z W N 0 a W 9 u M S 9 T b 3 J n d T E v S 2 F 5 b m F r L n v D n H L D v G 4 g Q W T E s S w 3 f S Z x d W 9 0 O y w m c X V v d D t T Z W N 0 a W 9 u M S 9 T b 3 J n d T E v S 2 F 5 b m F r L n t L Y X R l Z 2 9 y a S B B Z M S x L D h 9 J n F 1 b 3 Q 7 L C Z x d W 9 0 O 1 N l Y 3 R p b 2 4 x L 1 N v c m d 1 M S 9 L Y X l u Y W s u e 0 1 h x J 9 h e m E g Q W T E s S w 5 f S Z x d W 9 0 O y w m c X V v d D t T Z W N 0 a W 9 u M S 9 T b 3 J n d T E v S 2 F 5 b m F r L n t U Z W 1 z a W x j a S B B Z C B T b 3 l h Z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v c m d 1 M S 9 L Y X l u Y W s u e 0 9 y Z G V y I E l E L D B 9 J n F 1 b 3 Q 7 L C Z x d W 9 0 O 1 N l Y 3 R p b 2 4 x L 1 N v c m d 1 M S 9 L Y X l u Y W s u e 0 3 D v M W f d G V y a S B B Z C B T b 3 l h Z C w x f S Z x d W 9 0 O y w m c X V v d D t T Z W N 0 a W 9 u M S 9 T b 3 J n d T E v S 2 F 5 b m F r L n v F n m V o a X I s M n 0 m c X V v d D s s J n F 1 b 3 Q 7 U 2 V j d G l v b j E v U 2 9 y Z 3 U x L 0 t h e W 5 h a y 5 7 R X l h b G V 0 L D N 9 J n F 1 b 3 Q 7 L C Z x d W 9 0 O 1 N l Y 3 R p b 2 4 x L 1 N v c m d 1 M S 9 L Y X l u Y W s u e 1 N p c G F y a c W f I F R h c m l o a S w 0 f S Z x d W 9 0 O y w m c X V v d D t T Z W N 0 a W 9 u M S 9 T b 3 J n d T E v S 2 F 5 b m F r L n t U b 3 B s Y W 0 g Q m l y a W 0 s N X 0 m c X V v d D s s J n F 1 b 3 Q 7 U 2 V j d G l v b j E v U 2 9 y Z 3 U x L 0 t h e W 5 h a y 5 7 U 2 F 0 x L F s Y W 4 g V G 9 w b G F t I E J p c 2 l r b G V 0 L D Z 9 J n F 1 b 3 Q 7 L C Z x d W 9 0 O 1 N l Y 3 R p b 2 4 x L 1 N v c m d 1 M S 9 L Y X l u Y W s u e 8 O c c s O 8 b i B B Z M S x L D d 9 J n F 1 b 3 Q 7 L C Z x d W 9 0 O 1 N l Y 3 R p b 2 4 x L 1 N v c m d 1 M S 9 L Y X l u Y W s u e 0 t h d G V n b 3 J p I E F k x L E s O H 0 m c X V v d D s s J n F 1 b 3 Q 7 U 2 V j d G l v b j E v U 2 9 y Z 3 U x L 0 t h e W 5 h a y 5 7 T W H E n 2 F 6 Y S B B Z M S x L D l 9 J n F 1 b 3 Q 7 L C Z x d W 9 0 O 1 N l Y 3 R p b 2 4 x L 1 N v c m d 1 M S 9 L Y X l u Y W s u e 1 R l b X N p b G N p I E F k I F N v e W F k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9 y Z 3 U x L 0 t h e W 5 h a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D R g W J 6 H S T p N M v P F 2 4 5 N B A A A A A A I A A A A A A B B m A A A A A Q A A I A A A A L R 0 3 O 4 P U M m v 1 A d p 4 U a + B k a 4 d O j 7 W x O K x O 2 b s q e K W e I 4 A A A A A A 6 A A A A A A g A A I A A A A G r m O 6 / c T 9 h W 4 s z x N d g Y 7 f 0 p + 3 f 0 0 y j q 7 m d 3 w j N Z M K I m U A A A A L c 1 N a V i x 6 G K L t A o 4 n e d 6 a v y 5 K G I f / K Y e Y g n j b Z d g V h z a w Y 5 X 2 P p 9 2 Y O k i 6 7 I r B B r / B X 1 D r j I p 4 P Y F I K c u U j S i x S F r F 0 a L o g F T l Y 5 q I V 8 x i c Q A A A A H b 2 r p z 8 0 Q n Z R M W L l S F 3 F d 2 T h e u e j L i 2 2 0 W 6 q B f k 1 L R Z 8 D 5 c b c 4 Y c c c 8 4 p G K B s 2 v t 6 7 4 N / u E U f u S 0 I T P q L o x + 0 s = < / D a t a M a s h u p > 
</file>

<file path=customXml/itemProps1.xml><?xml version="1.0" encoding="utf-8"?>
<ds:datastoreItem xmlns:ds="http://schemas.openxmlformats.org/officeDocument/2006/customXml" ds:itemID="{F16DAEF9-3123-4B85-AFAE-0E3420D02303}">
  <ds:schemaRefs>
    <ds:schemaRef ds:uri="http://www.w3.org/2001/XMLSchema"/>
    <ds:schemaRef ds:uri="http://microsoft.data.visualization.Client.Excel.CustomMapList/1.0"/>
  </ds:schemaRefs>
</ds:datastoreItem>
</file>

<file path=customXml/itemProps2.xml><?xml version="1.0" encoding="utf-8"?>
<ds:datastoreItem xmlns:ds="http://schemas.openxmlformats.org/officeDocument/2006/customXml" ds:itemID="{A82EC7B8-B616-4A27-B9C9-EF5744917884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2D95FC7A-53A9-4E78-AB74-2FDDDE05F9DC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A8EA6B06-CFFC-4B0E-AB3F-A4A01423632A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FF806B4F-BF1C-47B4-96DA-3943BAB8A647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66D57EFC-E28F-4BD0-BB90-B2C713CC38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Pivot Tablo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Musa YAMAN</cp:lastModifiedBy>
  <cp:lastPrinted>2023-05-19T18:07:18Z</cp:lastPrinted>
  <dcterms:created xsi:type="dcterms:W3CDTF">2023-05-19T17:06:06Z</dcterms:created>
  <dcterms:modified xsi:type="dcterms:W3CDTF">2023-06-01T10:03:15Z</dcterms:modified>
</cp:coreProperties>
</file>